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Blank Activity-Expense Form" sheetId="1" r:id="rId1"/>
    <sheet name="Example  Cooking with Laura" sheetId="2" r:id="rId2"/>
  </sheets>
  <definedNames>
    <definedName name="_xlnm.Print_Area" localSheetId="0">'Blank Activity-Expense Form'!$B$2:$K$44</definedName>
    <definedName name="_xlnm.Print_Area" localSheetId="1">'Example  Cooking with Laura'!$B$2:$K$44</definedName>
  </definedNames>
  <calcPr fullCalcOnLoad="1"/>
</workbook>
</file>

<file path=xl/sharedStrings.xml><?xml version="1.0" encoding="utf-8"?>
<sst xmlns="http://schemas.openxmlformats.org/spreadsheetml/2006/main" count="130" uniqueCount="65">
  <si>
    <t>ACTIVITY DESCRIPTION:</t>
  </si>
  <si>
    <t>ACTIVITY DATE:</t>
  </si>
  <si>
    <t>MMC VP IN CHARGE:</t>
  </si>
  <si>
    <t>MMC HOST:</t>
  </si>
  <si>
    <t>VENUE ADDRESS:</t>
  </si>
  <si>
    <t>NUMBER OF CHECKS RECEIVED:</t>
  </si>
  <si>
    <t>ENTERTAINMENT</t>
  </si>
  <si>
    <t xml:space="preserve">EVENT INCOME </t>
  </si>
  <si>
    <t>MMC CHECK NUMBER</t>
  </si>
  <si>
    <t xml:space="preserve">AMOUNT </t>
  </si>
  <si>
    <t>DESCRIPTION / REASON</t>
  </si>
  <si>
    <t>FOOD, TAX &amp; GRATUITIES</t>
  </si>
  <si>
    <t>TRANSPORTATION</t>
  </si>
  <si>
    <t>NOTES</t>
  </si>
  <si>
    <t>REFUNDS ISSUED:</t>
  </si>
  <si>
    <t>NAME / REASON</t>
  </si>
  <si>
    <t>Explain:</t>
  </si>
  <si>
    <t xml:space="preserve">EVENT EXPENSES </t>
  </si>
  <si>
    <t xml:space="preserve"> (Please attach all supporting receipts)</t>
  </si>
  <si>
    <t xml:space="preserve">Please follow this link to identify </t>
  </si>
  <si>
    <t xml:space="preserve">http://marcomensclub.com/officers.htm </t>
  </si>
  <si>
    <t>Please turn in this report with all checks and cash to the MMC Treasurer within a week after the event.  Include a copy of the attendees from the MMC Activity Spreadsheet.</t>
  </si>
  <si>
    <t>(Including Host[s])</t>
  </si>
  <si>
    <t>(Tips, decorations, fees, Bus, etc.  Provide documentation)</t>
  </si>
  <si>
    <t>APPROVALS (if required)</t>
  </si>
  <si>
    <t>Attach a complete list of all income, such as the EXCEL Activity spreadsheet, and sumarize below.</t>
  </si>
  <si>
    <t>MMC Activity Spreadsheet link:</t>
  </si>
  <si>
    <t>club officers:</t>
  </si>
  <si>
    <t xml:space="preserve">http://marcomensclub.com/Forms/Forms.htm </t>
  </si>
  <si>
    <t>(i.e. bus fee, etc)</t>
  </si>
  <si>
    <t>(i.e. band, DJ, etc.)</t>
  </si>
  <si>
    <t>TOTAL NUMBER OF ATTENDEES AT EVENT:</t>
  </si>
  <si>
    <t>INCOME FROM ALL CHECKS:</t>
  </si>
  <si>
    <t>ACTIVITY EXPENSE:</t>
  </si>
  <si>
    <t>ENTERTAINMENT EXPENSE:</t>
  </si>
  <si>
    <t>ANY ADDITIONAL EXPENSES:</t>
  </si>
  <si>
    <t>TOTAL  EXPENSES:</t>
  </si>
  <si>
    <t>TOTAL INCOME ENCLOSED:</t>
  </si>
  <si>
    <t>NAME OF VENUE:</t>
  </si>
  <si>
    <t>(Final bill from resturant, boat, theater, all tickets, etc.)</t>
  </si>
  <si>
    <t>TO BE COMPLETED BY THE EVENT HOST  (ITEMS 100 THROUGH 116, as required)</t>
  </si>
  <si>
    <t>Cooking with Laura</t>
  </si>
  <si>
    <t>Bill Rogers</t>
  </si>
  <si>
    <t>Ed Crane</t>
  </si>
  <si>
    <t>Steve Billmeyer</t>
  </si>
  <si>
    <t>EVENT DETAILS</t>
  </si>
  <si>
    <t>TOTAL REFUNDS:</t>
  </si>
  <si>
    <t>PLEASE DO NOT USE CUT AND PASTE TO EDIT THIS SPREADSHEET.</t>
  </si>
  <si>
    <t>PLEASE DO NOT DELETE ROWS OR COLUMNS IN THIS SPREADSHEET.</t>
  </si>
  <si>
    <t>HOST(s) COST</t>
  </si>
  <si>
    <t>ADDITIONAL INCOME (i.e. raffles, cash, sponsors, etc.):</t>
  </si>
  <si>
    <t>(Deliver this amount to the MMC Treasurer after the Event)</t>
  </si>
  <si>
    <t>(Balance paid, tip, etc.  Provide documentation if necessary)</t>
  </si>
  <si>
    <t>USE "RIGHT CLICK+CLEAR CONTENTS" TO CLEAR CELLS.</t>
  </si>
  <si>
    <t>(To vendors, etc.)</t>
  </si>
  <si>
    <t>(Do not include late fees, or guest fees, or other charges)</t>
  </si>
  <si>
    <t>EXPENSES PAID by TREASURER:</t>
  </si>
  <si>
    <t>TO BE COMPLETED BY MMC TREASURER  (Items 200 through 211, as required)</t>
  </si>
  <si>
    <t>TOTAL  AMOUNT PAID by MMC:</t>
  </si>
  <si>
    <t>BASIC ADVERTISED COST OF EVENT PER PERSON:</t>
  </si>
  <si>
    <t>(Note: Host and Spouse tickets or meals are free up to $100)</t>
  </si>
  <si>
    <r>
      <t>GAIN OR</t>
    </r>
    <r>
      <rPr>
        <sz val="11"/>
        <color indexed="10"/>
        <rFont val="Calibri"/>
        <family val="2"/>
      </rPr>
      <t xml:space="preserve"> LOSS</t>
    </r>
    <r>
      <rPr>
        <sz val="11"/>
        <color indexed="8"/>
        <rFont val="Calibri"/>
        <family val="2"/>
      </rPr>
      <t xml:space="preserve"> FROM EVENT:</t>
    </r>
  </si>
  <si>
    <t>MARCO MEN's CLUB ACTIVITY INCOME / EXPENSE REPORT (Required for each club event)    Version 01.04.18</t>
  </si>
  <si>
    <t>CJ's on the bay</t>
  </si>
  <si>
    <t>Esplanade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</si>
</sst>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;[Red]&quot;$&quot;#,##0.00"/>
    <numFmt numFmtId="166" formatCode="0_);[Red]\(0\)"/>
    <numFmt numFmtId="167" formatCode="[$-409]dddd\,\ mmmm\ 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omic Sans MS"/>
      <family val="4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Calibri"/>
      <family val="2"/>
    </font>
    <font>
      <u val="single"/>
      <sz val="9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9" tint="-0.24997000396251678"/>
      <name val="Calibri"/>
      <family val="2"/>
    </font>
    <font>
      <sz val="8"/>
      <color theme="1"/>
      <name val="Arial"/>
      <family val="2"/>
    </font>
    <font>
      <b/>
      <sz val="11"/>
      <color theme="1"/>
      <name val="Comic Sans MS"/>
      <family val="4"/>
    </font>
    <font>
      <sz val="11"/>
      <color theme="4" tint="-0.24997000396251678"/>
      <name val="Calibri"/>
      <family val="2"/>
    </font>
    <font>
      <u val="single"/>
      <sz val="10"/>
      <color theme="10"/>
      <name val="Calibri"/>
      <family val="2"/>
    </font>
    <font>
      <u val="single"/>
      <sz val="9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5FEFF"/>
        <bgColor indexed="64"/>
      </patternFill>
    </fill>
    <fill>
      <patternFill patternType="solid">
        <fgColor rgb="FFFFFFE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166" fontId="0" fillId="33" borderId="15" xfId="0" applyNumberFormat="1" applyFont="1" applyFill="1" applyBorder="1" applyAlignment="1">
      <alignment horizontal="right" vertical="center"/>
    </xf>
    <xf numFmtId="8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right" vertical="center"/>
    </xf>
    <xf numFmtId="8" fontId="0" fillId="33" borderId="1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9" fillId="0" borderId="14" xfId="0" applyFont="1" applyBorder="1" applyAlignment="1">
      <alignment horizontal="right" vertical="center"/>
    </xf>
    <xf numFmtId="8" fontId="0" fillId="34" borderId="18" xfId="0" applyNumberFormat="1" applyFont="1" applyFill="1" applyBorder="1" applyAlignment="1">
      <alignment horizontal="right" vertical="center"/>
    </xf>
    <xf numFmtId="165" fontId="0" fillId="33" borderId="15" xfId="0" applyNumberFormat="1" applyFont="1" applyFill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165" fontId="0" fillId="33" borderId="18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4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8" fontId="0" fillId="33" borderId="17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165" fontId="0" fillId="34" borderId="18" xfId="0" applyNumberFormat="1" applyFont="1" applyFill="1" applyBorder="1" applyAlignment="1">
      <alignment horizontal="right" vertical="center"/>
    </xf>
    <xf numFmtId="8" fontId="0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50" fillId="0" borderId="25" xfId="53" applyFont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51" fillId="0" borderId="25" xfId="53" applyFont="1" applyBorder="1" applyAlignment="1">
      <alignment/>
    </xf>
    <xf numFmtId="0" fontId="45" fillId="0" borderId="26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8" fontId="0" fillId="33" borderId="18" xfId="57" applyNumberFormat="1" applyFont="1" applyFill="1" applyBorder="1" applyAlignment="1">
      <alignment horizontal="right" vertical="center"/>
      <protection/>
    </xf>
    <xf numFmtId="0" fontId="0" fillId="0" borderId="19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164" fontId="0" fillId="33" borderId="27" xfId="0" applyNumberFormat="1" applyFont="1" applyFill="1" applyBorder="1" applyAlignment="1">
      <alignment horizontal="left" vertical="center"/>
    </xf>
    <xf numFmtId="164" fontId="0" fillId="33" borderId="15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27" xfId="0" applyFont="1" applyBorder="1" applyAlignment="1">
      <alignment horizontal="left" vertical="center"/>
    </xf>
    <xf numFmtId="0" fontId="0" fillId="32" borderId="10" xfId="57" applyFont="1" applyFill="1" applyBorder="1" applyAlignment="1">
      <alignment horizontal="center"/>
      <protection/>
    </xf>
    <xf numFmtId="0" fontId="0" fillId="32" borderId="11" xfId="57" applyFont="1" applyFill="1" applyBorder="1" applyAlignment="1">
      <alignment horizontal="center"/>
      <protection/>
    </xf>
    <xf numFmtId="0" fontId="0" fillId="32" borderId="12" xfId="57" applyFont="1" applyFill="1" applyBorder="1" applyAlignment="1">
      <alignment horizontal="center"/>
      <protection/>
    </xf>
    <xf numFmtId="0" fontId="0" fillId="32" borderId="20" xfId="57" applyFont="1" applyFill="1" applyBorder="1" applyAlignment="1">
      <alignment horizontal="center" vertical="center"/>
      <protection/>
    </xf>
    <xf numFmtId="0" fontId="0" fillId="32" borderId="21" xfId="57" applyFont="1" applyFill="1" applyBorder="1" applyAlignment="1">
      <alignment horizontal="center" vertical="center"/>
      <protection/>
    </xf>
    <xf numFmtId="0" fontId="0" fillId="32" borderId="22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comensclub.com/officers.htm" TargetMode="External" /><Relationship Id="rId2" Type="http://schemas.openxmlformats.org/officeDocument/2006/relationships/hyperlink" Target="http://marcomensclub.com/Forms/Forms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rcomensclub.com/officers.htm" TargetMode="External" /><Relationship Id="rId2" Type="http://schemas.openxmlformats.org/officeDocument/2006/relationships/hyperlink" Target="http://marcomensclub.com/Forms/Forms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4"/>
  <sheetViews>
    <sheetView showZeros="0" tabSelected="1" zoomScale="154" zoomScaleNormal="154" zoomScalePageLayoutView="0" workbookViewId="0" topLeftCell="A1">
      <selection activeCell="O40" sqref="O40"/>
    </sheetView>
  </sheetViews>
  <sheetFormatPr defaultColWidth="9.140625" defaultRowHeight="15"/>
  <cols>
    <col min="1" max="1" width="1.421875" style="1" customWidth="1"/>
    <col min="2" max="2" width="1.1484375" style="1" customWidth="1"/>
    <col min="3" max="3" width="3.421875" style="49" customWidth="1"/>
    <col min="4" max="4" width="22.28125" style="1" customWidth="1"/>
    <col min="5" max="5" width="28.57421875" style="1" customWidth="1"/>
    <col min="6" max="6" width="11.28125" style="1" customWidth="1"/>
    <col min="7" max="7" width="0.85546875" style="1" customWidth="1"/>
    <col min="8" max="8" width="3.421875" style="49" customWidth="1"/>
    <col min="9" max="9" width="20.140625" style="1" customWidth="1"/>
    <col min="10" max="10" width="33.421875" style="1" customWidth="1"/>
    <col min="11" max="11" width="0.9921875" style="1" customWidth="1"/>
    <col min="12" max="16384" width="9.140625" style="1" customWidth="1"/>
  </cols>
  <sheetData>
    <row r="2" spans="3:10" ht="15.75" thickBot="1">
      <c r="C2" s="61" t="s">
        <v>62</v>
      </c>
      <c r="D2" s="61"/>
      <c r="E2" s="61"/>
      <c r="F2" s="61"/>
      <c r="G2" s="61"/>
      <c r="H2" s="61"/>
      <c r="I2" s="61"/>
      <c r="J2" s="61"/>
    </row>
    <row r="3" spans="2:11" ht="15">
      <c r="B3" s="2"/>
      <c r="C3" s="3"/>
      <c r="D3" s="4" t="s">
        <v>40</v>
      </c>
      <c r="E3" s="5"/>
      <c r="F3" s="5"/>
      <c r="G3" s="5"/>
      <c r="H3" s="3"/>
      <c r="I3" s="5"/>
      <c r="J3" s="5"/>
      <c r="K3" s="6"/>
    </row>
    <row r="4" spans="2:11" ht="15">
      <c r="B4" s="7"/>
      <c r="C4" s="8">
        <v>100</v>
      </c>
      <c r="D4" s="9" t="s">
        <v>0</v>
      </c>
      <c r="E4" s="62"/>
      <c r="F4" s="63"/>
      <c r="G4" s="10"/>
      <c r="H4" s="8">
        <v>101</v>
      </c>
      <c r="I4" s="9" t="s">
        <v>2</v>
      </c>
      <c r="J4" s="11"/>
      <c r="K4" s="12"/>
    </row>
    <row r="5" spans="2:11" ht="15">
      <c r="B5" s="7"/>
      <c r="C5" s="13">
        <v>102</v>
      </c>
      <c r="D5" s="9" t="s">
        <v>1</v>
      </c>
      <c r="E5" s="64"/>
      <c r="F5" s="65"/>
      <c r="G5" s="10"/>
      <c r="H5" s="13">
        <v>103</v>
      </c>
      <c r="I5" s="9" t="s">
        <v>3</v>
      </c>
      <c r="J5" s="11"/>
      <c r="K5" s="12"/>
    </row>
    <row r="6" spans="2:11" ht="15">
      <c r="B6" s="7"/>
      <c r="C6" s="8">
        <v>104</v>
      </c>
      <c r="D6" s="9" t="s">
        <v>38</v>
      </c>
      <c r="E6" s="62"/>
      <c r="F6" s="63"/>
      <c r="G6" s="10"/>
      <c r="H6" s="8">
        <v>105</v>
      </c>
      <c r="I6" s="9" t="s">
        <v>4</v>
      </c>
      <c r="J6" s="11"/>
      <c r="K6" s="12"/>
    </row>
    <row r="7" spans="2:11" ht="6" customHeight="1">
      <c r="B7" s="7"/>
      <c r="C7" s="14"/>
      <c r="D7" s="10"/>
      <c r="E7" s="10"/>
      <c r="F7" s="10"/>
      <c r="G7" s="10"/>
      <c r="H7" s="14"/>
      <c r="I7" s="10"/>
      <c r="J7" s="10"/>
      <c r="K7" s="12"/>
    </row>
    <row r="8" spans="2:11" ht="18" customHeight="1">
      <c r="B8" s="7"/>
      <c r="C8" s="14"/>
      <c r="D8" s="15" t="s">
        <v>45</v>
      </c>
      <c r="E8" s="10"/>
      <c r="F8" s="10"/>
      <c r="G8" s="10"/>
      <c r="H8" s="14"/>
      <c r="I8" s="10"/>
      <c r="J8" s="10"/>
      <c r="K8" s="12"/>
    </row>
    <row r="9" spans="2:11" ht="15">
      <c r="B9" s="7"/>
      <c r="C9" s="16">
        <f>H6+1</f>
        <v>106</v>
      </c>
      <c r="D9" s="66" t="s">
        <v>31</v>
      </c>
      <c r="E9" s="67"/>
      <c r="F9" s="17"/>
      <c r="G9" s="18"/>
      <c r="H9" s="68" t="s">
        <v>22</v>
      </c>
      <c r="I9" s="68"/>
      <c r="J9" s="68"/>
      <c r="K9" s="12"/>
    </row>
    <row r="10" spans="2:11" ht="15">
      <c r="B10" s="7"/>
      <c r="C10" s="16">
        <f>C9+1</f>
        <v>107</v>
      </c>
      <c r="D10" s="66" t="s">
        <v>5</v>
      </c>
      <c r="E10" s="67"/>
      <c r="F10" s="17"/>
      <c r="G10" s="19"/>
      <c r="H10" s="68"/>
      <c r="I10" s="68"/>
      <c r="J10" s="68"/>
      <c r="K10" s="12"/>
    </row>
    <row r="11" spans="2:11" ht="15">
      <c r="B11" s="7"/>
      <c r="C11" s="16">
        <f>C10+1</f>
        <v>108</v>
      </c>
      <c r="D11" s="66" t="s">
        <v>59</v>
      </c>
      <c r="E11" s="67"/>
      <c r="F11" s="20"/>
      <c r="G11" s="19"/>
      <c r="H11" s="68" t="s">
        <v>55</v>
      </c>
      <c r="I11" s="68"/>
      <c r="J11" s="68"/>
      <c r="K11" s="12"/>
    </row>
    <row r="12" spans="2:11" ht="15">
      <c r="B12" s="7"/>
      <c r="C12" s="16">
        <f>C11+1</f>
        <v>109</v>
      </c>
      <c r="D12" s="66" t="s">
        <v>49</v>
      </c>
      <c r="E12" s="67"/>
      <c r="F12" s="20">
        <f>IF(2*F11&lt;100,2*F11,100)</f>
        <v>0</v>
      </c>
      <c r="G12" s="19"/>
      <c r="H12" s="68" t="s">
        <v>60</v>
      </c>
      <c r="I12" s="68"/>
      <c r="J12" s="68"/>
      <c r="K12" s="12"/>
    </row>
    <row r="13" spans="2:15" ht="8.25" customHeight="1">
      <c r="B13" s="7"/>
      <c r="C13" s="14"/>
      <c r="D13" s="10"/>
      <c r="E13" s="10"/>
      <c r="F13" s="21"/>
      <c r="G13" s="21"/>
      <c r="H13" s="10"/>
      <c r="I13" s="22"/>
      <c r="J13" s="10"/>
      <c r="K13" s="12"/>
      <c r="M13" s="10"/>
      <c r="N13" s="10"/>
      <c r="O13" s="21"/>
    </row>
    <row r="14" spans="2:11" ht="18" customHeight="1">
      <c r="B14" s="7"/>
      <c r="C14" s="14"/>
      <c r="D14" s="15" t="s">
        <v>7</v>
      </c>
      <c r="E14" s="10" t="s">
        <v>25</v>
      </c>
      <c r="F14" s="10"/>
      <c r="G14" s="10"/>
      <c r="H14" s="14"/>
      <c r="I14" s="10"/>
      <c r="J14" s="10"/>
      <c r="K14" s="12"/>
    </row>
    <row r="15" spans="2:11" ht="15">
      <c r="B15" s="7"/>
      <c r="C15" s="16">
        <f>C12+1</f>
        <v>110</v>
      </c>
      <c r="D15" s="66" t="s">
        <v>32</v>
      </c>
      <c r="E15" s="67"/>
      <c r="F15" s="20"/>
      <c r="G15" s="18"/>
      <c r="H15" s="70"/>
      <c r="I15" s="70"/>
      <c r="J15" s="70"/>
      <c r="K15" s="12"/>
    </row>
    <row r="16" spans="2:11" ht="15">
      <c r="B16" s="7"/>
      <c r="C16" s="16">
        <f aca="true" t="shared" si="0" ref="C16:C23">C15+1</f>
        <v>111</v>
      </c>
      <c r="D16" s="66" t="s">
        <v>50</v>
      </c>
      <c r="E16" s="67"/>
      <c r="F16" s="20"/>
      <c r="G16" s="18"/>
      <c r="H16" s="68" t="s">
        <v>16</v>
      </c>
      <c r="I16" s="68"/>
      <c r="J16" s="68"/>
      <c r="K16" s="12"/>
    </row>
    <row r="17" spans="2:11" ht="15">
      <c r="B17" s="7"/>
      <c r="C17" s="16">
        <f t="shared" si="0"/>
        <v>112</v>
      </c>
      <c r="D17" s="10"/>
      <c r="E17" s="23" t="s">
        <v>37</v>
      </c>
      <c r="F17" s="24">
        <f>SUM(F15:F16)</f>
        <v>0</v>
      </c>
      <c r="G17" s="18"/>
      <c r="H17" s="68" t="s">
        <v>51</v>
      </c>
      <c r="I17" s="68"/>
      <c r="J17" s="68"/>
      <c r="K17" s="12"/>
    </row>
    <row r="18" spans="2:15" ht="8.25" customHeight="1">
      <c r="B18" s="7"/>
      <c r="C18" s="14"/>
      <c r="D18" s="10"/>
      <c r="E18" s="10"/>
      <c r="F18" s="21"/>
      <c r="G18" s="21"/>
      <c r="H18" s="10"/>
      <c r="I18" s="22"/>
      <c r="J18" s="10"/>
      <c r="K18" s="12"/>
      <c r="M18" s="10"/>
      <c r="N18" s="10"/>
      <c r="O18" s="21"/>
    </row>
    <row r="19" spans="2:11" ht="18">
      <c r="B19" s="7"/>
      <c r="C19" s="14"/>
      <c r="D19" s="15" t="s">
        <v>17</v>
      </c>
      <c r="E19" s="10" t="s">
        <v>18</v>
      </c>
      <c r="F19" s="21"/>
      <c r="G19" s="21"/>
      <c r="H19" s="69"/>
      <c r="I19" s="69"/>
      <c r="J19" s="69"/>
      <c r="K19" s="12"/>
    </row>
    <row r="20" spans="2:11" ht="15">
      <c r="B20" s="7"/>
      <c r="C20" s="16">
        <f>C17+1</f>
        <v>113</v>
      </c>
      <c r="D20" s="66" t="s">
        <v>33</v>
      </c>
      <c r="E20" s="67"/>
      <c r="F20" s="25"/>
      <c r="G20" s="26"/>
      <c r="H20" s="68" t="s">
        <v>39</v>
      </c>
      <c r="I20" s="68"/>
      <c r="J20" s="68"/>
      <c r="K20" s="12"/>
    </row>
    <row r="21" spans="2:11" ht="15">
      <c r="B21" s="7"/>
      <c r="C21" s="16">
        <f t="shared" si="0"/>
        <v>114</v>
      </c>
      <c r="D21" s="66" t="s">
        <v>34</v>
      </c>
      <c r="E21" s="67"/>
      <c r="F21" s="25"/>
      <c r="G21" s="26"/>
      <c r="H21" s="68" t="s">
        <v>52</v>
      </c>
      <c r="I21" s="68"/>
      <c r="J21" s="68"/>
      <c r="K21" s="12"/>
    </row>
    <row r="22" spans="2:11" ht="15">
      <c r="B22" s="7"/>
      <c r="C22" s="16">
        <f t="shared" si="0"/>
        <v>115</v>
      </c>
      <c r="D22" s="66" t="s">
        <v>35</v>
      </c>
      <c r="E22" s="67"/>
      <c r="F22" s="25"/>
      <c r="G22" s="26"/>
      <c r="H22" s="68" t="s">
        <v>23</v>
      </c>
      <c r="I22" s="68"/>
      <c r="J22" s="68"/>
      <c r="K22" s="12"/>
    </row>
    <row r="23" spans="2:11" ht="15">
      <c r="B23" s="7"/>
      <c r="C23" s="16">
        <f t="shared" si="0"/>
        <v>116</v>
      </c>
      <c r="D23" s="10"/>
      <c r="E23" s="27" t="s">
        <v>36</v>
      </c>
      <c r="F23" s="28">
        <f>SUM(F20:F22)</f>
        <v>0</v>
      </c>
      <c r="G23" s="26"/>
      <c r="H23" s="69">
        <f>IF(F23&gt;F17,"Expense exceeds income","")</f>
      </c>
      <c r="I23" s="69"/>
      <c r="J23" s="69"/>
      <c r="K23" s="12"/>
    </row>
    <row r="24" spans="2:11" ht="6.75" customHeight="1" thickBot="1">
      <c r="B24" s="29"/>
      <c r="C24" s="30"/>
      <c r="D24" s="31"/>
      <c r="E24" s="31"/>
      <c r="F24" s="31"/>
      <c r="G24" s="31"/>
      <c r="H24" s="30"/>
      <c r="I24" s="31"/>
      <c r="J24" s="31"/>
      <c r="K24" s="32"/>
    </row>
    <row r="25" spans="2:11" ht="6.75" customHeight="1" thickBot="1">
      <c r="B25" s="22"/>
      <c r="C25" s="14"/>
      <c r="D25" s="10"/>
      <c r="E25" s="10"/>
      <c r="F25" s="10"/>
      <c r="G25" s="10"/>
      <c r="H25" s="14"/>
      <c r="I25" s="10"/>
      <c r="J25" s="10"/>
      <c r="K25" s="22"/>
    </row>
    <row r="26" spans="2:11" ht="15">
      <c r="B26" s="2"/>
      <c r="C26" s="3"/>
      <c r="D26" s="4" t="s">
        <v>57</v>
      </c>
      <c r="E26" s="5"/>
      <c r="F26" s="5"/>
      <c r="G26" s="5"/>
      <c r="H26" s="3"/>
      <c r="I26" s="5"/>
      <c r="J26" s="5"/>
      <c r="K26" s="6"/>
    </row>
    <row r="27" spans="2:11" ht="18">
      <c r="B27" s="7"/>
      <c r="C27" s="14"/>
      <c r="D27" s="15" t="s">
        <v>56</v>
      </c>
      <c r="E27" s="10"/>
      <c r="F27" s="10"/>
      <c r="G27" s="10"/>
      <c r="H27" s="14"/>
      <c r="I27" s="10"/>
      <c r="J27" s="10"/>
      <c r="K27" s="12"/>
    </row>
    <row r="28" spans="2:11" ht="15">
      <c r="B28" s="7"/>
      <c r="C28" s="14"/>
      <c r="D28" s="33" t="s">
        <v>8</v>
      </c>
      <c r="E28" s="34" t="s">
        <v>10</v>
      </c>
      <c r="F28" s="33" t="s">
        <v>9</v>
      </c>
      <c r="G28" s="35"/>
      <c r="H28" s="73" t="s">
        <v>13</v>
      </c>
      <c r="I28" s="74"/>
      <c r="J28" s="36" t="s">
        <v>24</v>
      </c>
      <c r="K28" s="12"/>
    </row>
    <row r="29" spans="2:11" ht="15">
      <c r="B29" s="7"/>
      <c r="C29" s="16">
        <v>200</v>
      </c>
      <c r="D29" s="11"/>
      <c r="E29" s="37" t="s">
        <v>11</v>
      </c>
      <c r="F29" s="38"/>
      <c r="G29" s="18"/>
      <c r="H29" s="75"/>
      <c r="I29" s="76"/>
      <c r="J29" s="9"/>
      <c r="K29" s="12"/>
    </row>
    <row r="30" spans="2:11" ht="15">
      <c r="B30" s="7"/>
      <c r="C30" s="16">
        <f>C29+1</f>
        <v>201</v>
      </c>
      <c r="D30" s="11"/>
      <c r="E30" s="37" t="s">
        <v>6</v>
      </c>
      <c r="F30" s="38"/>
      <c r="G30" s="18"/>
      <c r="H30" s="9" t="s">
        <v>30</v>
      </c>
      <c r="I30" s="39"/>
      <c r="J30" s="9"/>
      <c r="K30" s="12"/>
    </row>
    <row r="31" spans="2:11" ht="15">
      <c r="B31" s="7"/>
      <c r="C31" s="16">
        <f>C30+1</f>
        <v>202</v>
      </c>
      <c r="D31" s="11"/>
      <c r="E31" s="37" t="s">
        <v>12</v>
      </c>
      <c r="F31" s="38"/>
      <c r="G31" s="18"/>
      <c r="H31" s="9" t="s">
        <v>29</v>
      </c>
      <c r="I31" s="39"/>
      <c r="J31" s="9"/>
      <c r="K31" s="12"/>
    </row>
    <row r="32" spans="2:11" ht="15">
      <c r="B32" s="7"/>
      <c r="C32" s="16">
        <f>C31+1</f>
        <v>203</v>
      </c>
      <c r="D32" s="11"/>
      <c r="E32" s="37"/>
      <c r="F32" s="38"/>
      <c r="G32" s="18"/>
      <c r="H32" s="75"/>
      <c r="I32" s="76"/>
      <c r="J32" s="9"/>
      <c r="K32" s="12"/>
    </row>
    <row r="33" spans="2:11" ht="15">
      <c r="B33" s="7"/>
      <c r="C33" s="16">
        <f>C32+1</f>
        <v>204</v>
      </c>
      <c r="D33" s="11"/>
      <c r="E33" s="37"/>
      <c r="F33" s="38"/>
      <c r="G33" s="18"/>
      <c r="H33" s="75"/>
      <c r="I33" s="76"/>
      <c r="J33" s="9"/>
      <c r="K33" s="12"/>
    </row>
    <row r="34" spans="2:11" ht="15.75" thickBot="1">
      <c r="B34" s="7"/>
      <c r="C34" s="16">
        <f>C33+1</f>
        <v>205</v>
      </c>
      <c r="D34" s="10"/>
      <c r="E34" s="23" t="s">
        <v>58</v>
      </c>
      <c r="F34" s="40">
        <f>+SUM(F29:F33)</f>
        <v>0</v>
      </c>
      <c r="G34" s="41"/>
      <c r="H34" s="9" t="s">
        <v>54</v>
      </c>
      <c r="I34" s="9"/>
      <c r="J34" s="42"/>
      <c r="K34" s="12"/>
    </row>
    <row r="35" spans="2:11" ht="18">
      <c r="B35" s="7"/>
      <c r="C35" s="14"/>
      <c r="D35" s="15" t="s">
        <v>14</v>
      </c>
      <c r="E35" s="10"/>
      <c r="F35" s="10"/>
      <c r="G35" s="10"/>
      <c r="H35" s="10"/>
      <c r="J35" s="43" t="s">
        <v>19</v>
      </c>
      <c r="K35" s="12"/>
    </row>
    <row r="36" spans="2:11" ht="15">
      <c r="B36" s="7"/>
      <c r="C36" s="14"/>
      <c r="D36" s="33" t="s">
        <v>8</v>
      </c>
      <c r="E36" s="34" t="s">
        <v>15</v>
      </c>
      <c r="F36" s="33" t="s">
        <v>9</v>
      </c>
      <c r="G36" s="35"/>
      <c r="H36" s="71" t="s">
        <v>13</v>
      </c>
      <c r="I36" s="72"/>
      <c r="J36" s="44" t="s">
        <v>27</v>
      </c>
      <c r="K36" s="12"/>
    </row>
    <row r="37" spans="2:11" ht="15">
      <c r="B37" s="7"/>
      <c r="C37" s="8">
        <v>206</v>
      </c>
      <c r="D37" s="37"/>
      <c r="E37" s="37"/>
      <c r="F37" s="38"/>
      <c r="G37" s="10"/>
      <c r="H37" s="75"/>
      <c r="I37" s="78"/>
      <c r="J37" s="45" t="s">
        <v>20</v>
      </c>
      <c r="K37" s="12"/>
    </row>
    <row r="38" spans="2:11" ht="15">
      <c r="B38" s="7"/>
      <c r="C38" s="8">
        <f>C37+1</f>
        <v>207</v>
      </c>
      <c r="D38" s="37"/>
      <c r="E38" s="37"/>
      <c r="F38" s="38"/>
      <c r="G38" s="10"/>
      <c r="H38" s="75"/>
      <c r="I38" s="78"/>
      <c r="J38" s="46" t="s">
        <v>26</v>
      </c>
      <c r="K38" s="12"/>
    </row>
    <row r="39" spans="2:11" ht="15">
      <c r="B39" s="7"/>
      <c r="C39" s="8">
        <f>C38+1</f>
        <v>208</v>
      </c>
      <c r="D39" s="37"/>
      <c r="E39" s="37"/>
      <c r="F39" s="38"/>
      <c r="G39" s="10"/>
      <c r="H39" s="75"/>
      <c r="I39" s="78"/>
      <c r="J39" s="47" t="s">
        <v>28</v>
      </c>
      <c r="K39" s="12"/>
    </row>
    <row r="40" spans="2:11" ht="15.75" thickBot="1">
      <c r="B40" s="7"/>
      <c r="C40" s="8">
        <f>C39+1</f>
        <v>209</v>
      </c>
      <c r="D40" s="37"/>
      <c r="E40" s="37"/>
      <c r="F40" s="38"/>
      <c r="G40" s="10"/>
      <c r="H40" s="75"/>
      <c r="I40" s="78"/>
      <c r="J40" s="48"/>
      <c r="K40" s="12"/>
    </row>
    <row r="41" spans="2:11" ht="15">
      <c r="B41" s="7"/>
      <c r="C41" s="16">
        <f>C40+1</f>
        <v>210</v>
      </c>
      <c r="D41" s="10"/>
      <c r="E41" s="23" t="s">
        <v>46</v>
      </c>
      <c r="F41" s="24">
        <f>SUM(F37:F40)</f>
        <v>0</v>
      </c>
      <c r="G41" s="18"/>
      <c r="H41" s="79">
        <f>IF(F34=0,"",IF(F42&lt;0,"Event lost money!","Event may have made a profit."))</f>
      </c>
      <c r="I41" s="80"/>
      <c r="J41" s="81"/>
      <c r="K41" s="12"/>
    </row>
    <row r="42" spans="2:11" ht="15.75" thickBot="1">
      <c r="B42" s="7"/>
      <c r="C42" s="16">
        <f>C41+1</f>
        <v>211</v>
      </c>
      <c r="D42" s="10"/>
      <c r="E42" s="53" t="s">
        <v>61</v>
      </c>
      <c r="F42" s="52">
        <f>IF(F34+F41=0,0,F17-(F34+F41))</f>
        <v>0</v>
      </c>
      <c r="G42" s="18"/>
      <c r="H42" s="82">
        <f>IF(F34=0,"",IF(F12=(-F42),"Loss is equal to the Host cost",IF(-F42&gt;F12,"Loss exceeds the Host cost","Loss is less than Host cost")))</f>
      </c>
      <c r="I42" s="83"/>
      <c r="J42" s="84"/>
      <c r="K42" s="12"/>
    </row>
    <row r="43" spans="2:11" ht="5.25" customHeight="1" thickBot="1">
      <c r="B43" s="29"/>
      <c r="C43" s="30"/>
      <c r="D43" s="31"/>
      <c r="E43" s="31"/>
      <c r="F43" s="31"/>
      <c r="G43" s="31"/>
      <c r="H43" s="30"/>
      <c r="I43" s="31"/>
      <c r="J43" s="31"/>
      <c r="K43" s="32"/>
    </row>
    <row r="44" spans="3:10" ht="15">
      <c r="C44" s="77" t="s">
        <v>21</v>
      </c>
      <c r="D44" s="77"/>
      <c r="E44" s="77"/>
      <c r="F44" s="77"/>
      <c r="G44" s="77"/>
      <c r="H44" s="77"/>
      <c r="I44" s="77"/>
      <c r="J44" s="77"/>
    </row>
    <row r="45" spans="4:10" ht="15">
      <c r="D45" s="50"/>
      <c r="E45" s="50"/>
      <c r="F45" s="50"/>
      <c r="G45" s="50"/>
      <c r="I45" s="50"/>
      <c r="J45" s="50"/>
    </row>
    <row r="46" spans="4:10" ht="15">
      <c r="D46" s="51" t="s">
        <v>47</v>
      </c>
      <c r="E46" s="50"/>
      <c r="F46" s="50"/>
      <c r="G46" s="50"/>
      <c r="I46" s="50"/>
      <c r="J46" s="50"/>
    </row>
    <row r="47" spans="4:10" ht="15">
      <c r="D47" s="51" t="s">
        <v>48</v>
      </c>
      <c r="E47" s="50"/>
      <c r="F47" s="50"/>
      <c r="G47" s="50"/>
      <c r="I47" s="50"/>
      <c r="J47" s="50"/>
    </row>
    <row r="48" spans="4:10" ht="15">
      <c r="D48" s="51" t="s">
        <v>53</v>
      </c>
      <c r="E48" s="50"/>
      <c r="F48" s="50"/>
      <c r="G48" s="50"/>
      <c r="I48" s="50"/>
      <c r="J48" s="50"/>
    </row>
    <row r="49" spans="4:10" ht="15">
      <c r="D49" s="50"/>
      <c r="E49" s="50"/>
      <c r="F49" s="50"/>
      <c r="G49" s="50"/>
      <c r="I49" s="50"/>
      <c r="J49" s="50"/>
    </row>
    <row r="50" spans="4:10" ht="15">
      <c r="D50" s="50"/>
      <c r="E50" s="50"/>
      <c r="F50" s="50"/>
      <c r="G50" s="50"/>
      <c r="I50" s="50"/>
      <c r="J50" s="50"/>
    </row>
    <row r="51" spans="4:10" ht="15">
      <c r="D51" s="50"/>
      <c r="E51" s="50"/>
      <c r="F51" s="50"/>
      <c r="G51" s="50"/>
      <c r="I51" s="50"/>
      <c r="J51" s="50"/>
    </row>
    <row r="52" spans="4:10" ht="15">
      <c r="D52" s="50"/>
      <c r="E52" s="50"/>
      <c r="F52" s="50"/>
      <c r="G52" s="50"/>
      <c r="I52" s="50"/>
      <c r="J52" s="50"/>
    </row>
    <row r="53" spans="4:10" ht="15">
      <c r="D53" s="50"/>
      <c r="E53" s="50"/>
      <c r="F53" s="50"/>
      <c r="G53" s="50"/>
      <c r="I53" s="50"/>
      <c r="J53" s="50"/>
    </row>
    <row r="54" spans="4:10" ht="15">
      <c r="D54" s="50"/>
      <c r="E54" s="50"/>
      <c r="F54" s="50"/>
      <c r="G54" s="50"/>
      <c r="I54" s="50"/>
      <c r="J54" s="50"/>
    </row>
    <row r="55" spans="4:10" ht="15">
      <c r="D55" s="50"/>
      <c r="E55" s="50"/>
      <c r="F55" s="50"/>
      <c r="G55" s="50"/>
      <c r="I55" s="50"/>
      <c r="J55" s="50"/>
    </row>
    <row r="56" spans="4:10" ht="15">
      <c r="D56" s="50"/>
      <c r="E56" s="50"/>
      <c r="F56" s="50"/>
      <c r="G56" s="50"/>
      <c r="I56" s="50"/>
      <c r="J56" s="50"/>
    </row>
    <row r="57" spans="4:10" ht="15">
      <c r="D57" s="50"/>
      <c r="E57" s="50"/>
      <c r="F57" s="50"/>
      <c r="G57" s="50"/>
      <c r="I57" s="50"/>
      <c r="J57" s="50"/>
    </row>
    <row r="58" spans="4:10" ht="15">
      <c r="D58" s="50"/>
      <c r="E58" s="50"/>
      <c r="F58" s="50"/>
      <c r="G58" s="50"/>
      <c r="I58" s="50"/>
      <c r="J58" s="50"/>
    </row>
    <row r="59" spans="4:10" ht="15">
      <c r="D59" s="50"/>
      <c r="E59" s="50"/>
      <c r="F59" s="50"/>
      <c r="G59" s="50"/>
      <c r="I59" s="50"/>
      <c r="J59" s="50"/>
    </row>
    <row r="60" spans="4:10" ht="15">
      <c r="D60" s="50"/>
      <c r="E60" s="50"/>
      <c r="F60" s="50"/>
      <c r="G60" s="50"/>
      <c r="I60" s="50"/>
      <c r="J60" s="50"/>
    </row>
    <row r="61" spans="4:10" ht="15">
      <c r="D61" s="50"/>
      <c r="E61" s="50"/>
      <c r="F61" s="50"/>
      <c r="G61" s="50"/>
      <c r="I61" s="50"/>
      <c r="J61" s="50"/>
    </row>
    <row r="62" spans="4:10" ht="15">
      <c r="D62" s="50"/>
      <c r="E62" s="50"/>
      <c r="F62" s="50"/>
      <c r="G62" s="50"/>
      <c r="I62" s="50"/>
      <c r="J62" s="50"/>
    </row>
    <row r="63" spans="4:10" ht="15">
      <c r="D63" s="50"/>
      <c r="E63" s="50"/>
      <c r="F63" s="50"/>
      <c r="G63" s="50"/>
      <c r="I63" s="50"/>
      <c r="J63" s="50"/>
    </row>
    <row r="64" spans="4:10" ht="15">
      <c r="D64" s="50"/>
      <c r="E64" s="50"/>
      <c r="F64" s="50"/>
      <c r="G64" s="50"/>
      <c r="I64" s="50"/>
      <c r="J64" s="50"/>
    </row>
    <row r="65" spans="4:10" ht="15">
      <c r="D65" s="50"/>
      <c r="E65" s="50"/>
      <c r="F65" s="50"/>
      <c r="G65" s="50"/>
      <c r="I65" s="50"/>
      <c r="J65" s="50"/>
    </row>
    <row r="66" spans="4:10" ht="15">
      <c r="D66" s="50"/>
      <c r="E66" s="50"/>
      <c r="F66" s="50"/>
      <c r="G66" s="50"/>
      <c r="I66" s="50"/>
      <c r="J66" s="50"/>
    </row>
    <row r="67" spans="4:10" ht="15">
      <c r="D67" s="50"/>
      <c r="E67" s="50"/>
      <c r="F67" s="50"/>
      <c r="G67" s="50"/>
      <c r="I67" s="50"/>
      <c r="J67" s="50"/>
    </row>
    <row r="68" spans="4:10" ht="15">
      <c r="D68" s="50"/>
      <c r="E68" s="50"/>
      <c r="F68" s="50"/>
      <c r="G68" s="50"/>
      <c r="I68" s="50"/>
      <c r="J68" s="50"/>
    </row>
    <row r="69" spans="4:10" ht="15">
      <c r="D69" s="50"/>
      <c r="E69" s="50"/>
      <c r="F69" s="50"/>
      <c r="G69" s="50"/>
      <c r="I69" s="50"/>
      <c r="J69" s="50"/>
    </row>
    <row r="70" spans="4:10" ht="15">
      <c r="D70" s="50"/>
      <c r="E70" s="50"/>
      <c r="F70" s="50"/>
      <c r="G70" s="50"/>
      <c r="I70" s="50"/>
      <c r="J70" s="50"/>
    </row>
    <row r="71" spans="4:10" ht="15">
      <c r="D71" s="50"/>
      <c r="E71" s="50"/>
      <c r="F71" s="50"/>
      <c r="G71" s="50"/>
      <c r="I71" s="50"/>
      <c r="J71" s="50"/>
    </row>
    <row r="72" spans="4:10" ht="15">
      <c r="D72" s="50"/>
      <c r="E72" s="50"/>
      <c r="F72" s="50"/>
      <c r="G72" s="50"/>
      <c r="I72" s="50"/>
      <c r="J72" s="50"/>
    </row>
    <row r="73" spans="4:10" ht="15">
      <c r="D73" s="50"/>
      <c r="E73" s="50"/>
      <c r="F73" s="50"/>
      <c r="G73" s="50"/>
      <c r="I73" s="50"/>
      <c r="J73" s="50"/>
    </row>
    <row r="74" spans="4:10" ht="15">
      <c r="D74" s="50"/>
      <c r="E74" s="50"/>
      <c r="F74" s="50"/>
      <c r="G74" s="50"/>
      <c r="I74" s="50"/>
      <c r="J74" s="50"/>
    </row>
    <row r="75" spans="4:10" ht="15">
      <c r="D75" s="50"/>
      <c r="E75" s="50"/>
      <c r="F75" s="50"/>
      <c r="G75" s="50"/>
      <c r="I75" s="50"/>
      <c r="J75" s="50"/>
    </row>
    <row r="76" spans="4:10" ht="15">
      <c r="D76" s="50"/>
      <c r="E76" s="50"/>
      <c r="F76" s="50"/>
      <c r="G76" s="50"/>
      <c r="I76" s="50"/>
      <c r="J76" s="50"/>
    </row>
    <row r="77" spans="4:10" ht="15">
      <c r="D77" s="50"/>
      <c r="E77" s="50"/>
      <c r="F77" s="50"/>
      <c r="G77" s="50"/>
      <c r="I77" s="50"/>
      <c r="J77" s="50"/>
    </row>
    <row r="78" spans="4:10" ht="15">
      <c r="D78" s="50"/>
      <c r="E78" s="50"/>
      <c r="F78" s="50"/>
      <c r="G78" s="50"/>
      <c r="I78" s="50"/>
      <c r="J78" s="50"/>
    </row>
    <row r="79" spans="4:10" ht="15">
      <c r="D79" s="50"/>
      <c r="E79" s="50"/>
      <c r="F79" s="50"/>
      <c r="G79" s="50"/>
      <c r="I79" s="50"/>
      <c r="J79" s="50"/>
    </row>
    <row r="80" spans="4:10" ht="15">
      <c r="D80" s="50"/>
      <c r="E80" s="50"/>
      <c r="F80" s="50"/>
      <c r="G80" s="50"/>
      <c r="I80" s="50"/>
      <c r="J80" s="50"/>
    </row>
    <row r="81" spans="4:10" ht="15">
      <c r="D81" s="50"/>
      <c r="E81" s="50"/>
      <c r="F81" s="50"/>
      <c r="G81" s="50"/>
      <c r="I81" s="50"/>
      <c r="J81" s="50"/>
    </row>
    <row r="82" spans="4:10" ht="15">
      <c r="D82" s="50"/>
      <c r="E82" s="50"/>
      <c r="F82" s="50"/>
      <c r="G82" s="50"/>
      <c r="I82" s="50"/>
      <c r="J82" s="50"/>
    </row>
    <row r="83" spans="4:10" ht="15">
      <c r="D83" s="50"/>
      <c r="E83" s="50"/>
      <c r="F83" s="50"/>
      <c r="G83" s="50"/>
      <c r="I83" s="50"/>
      <c r="J83" s="50"/>
    </row>
    <row r="84" spans="4:10" ht="15">
      <c r="D84" s="50"/>
      <c r="E84" s="50"/>
      <c r="F84" s="50"/>
      <c r="G84" s="50"/>
      <c r="I84" s="50"/>
      <c r="J84" s="50"/>
    </row>
    <row r="85" spans="4:10" ht="15">
      <c r="D85" s="50"/>
      <c r="E85" s="50"/>
      <c r="F85" s="50"/>
      <c r="G85" s="50"/>
      <c r="I85" s="50"/>
      <c r="J85" s="50"/>
    </row>
    <row r="86" spans="4:10" ht="15">
      <c r="D86" s="50"/>
      <c r="E86" s="50"/>
      <c r="F86" s="50"/>
      <c r="G86" s="50"/>
      <c r="I86" s="50"/>
      <c r="J86" s="50"/>
    </row>
    <row r="87" spans="4:10" ht="15">
      <c r="D87" s="50"/>
      <c r="E87" s="50"/>
      <c r="F87" s="50"/>
      <c r="G87" s="50"/>
      <c r="I87" s="50"/>
      <c r="J87" s="50"/>
    </row>
    <row r="88" spans="4:10" ht="15">
      <c r="D88" s="50"/>
      <c r="E88" s="50"/>
      <c r="F88" s="50"/>
      <c r="G88" s="50"/>
      <c r="I88" s="50"/>
      <c r="J88" s="50"/>
    </row>
    <row r="89" spans="4:10" ht="15">
      <c r="D89" s="50"/>
      <c r="E89" s="50"/>
      <c r="F89" s="50"/>
      <c r="G89" s="50"/>
      <c r="I89" s="50"/>
      <c r="J89" s="50"/>
    </row>
    <row r="90" spans="4:10" ht="15">
      <c r="D90" s="50"/>
      <c r="E90" s="50"/>
      <c r="F90" s="50"/>
      <c r="G90" s="50"/>
      <c r="I90" s="50"/>
      <c r="J90" s="50"/>
    </row>
    <row r="91" spans="4:10" ht="15">
      <c r="D91" s="50"/>
      <c r="E91" s="50"/>
      <c r="F91" s="50"/>
      <c r="G91" s="50"/>
      <c r="I91" s="50"/>
      <c r="J91" s="50"/>
    </row>
    <row r="92" spans="4:10" ht="15">
      <c r="D92" s="50"/>
      <c r="E92" s="50"/>
      <c r="F92" s="50"/>
      <c r="G92" s="50"/>
      <c r="I92" s="50"/>
      <c r="J92" s="50"/>
    </row>
    <row r="93" spans="4:10" ht="15">
      <c r="D93" s="50"/>
      <c r="E93" s="50"/>
      <c r="F93" s="50"/>
      <c r="G93" s="50"/>
      <c r="I93" s="50"/>
      <c r="J93" s="50"/>
    </row>
    <row r="94" spans="4:10" ht="15">
      <c r="D94" s="50"/>
      <c r="E94" s="50"/>
      <c r="F94" s="50"/>
      <c r="G94" s="50"/>
      <c r="I94" s="50"/>
      <c r="J94" s="50"/>
    </row>
    <row r="95" spans="4:10" ht="15">
      <c r="D95" s="50"/>
      <c r="E95" s="50"/>
      <c r="F95" s="50"/>
      <c r="G95" s="50"/>
      <c r="I95" s="50"/>
      <c r="J95" s="50"/>
    </row>
    <row r="96" spans="4:10" ht="15">
      <c r="D96" s="50"/>
      <c r="E96" s="50"/>
      <c r="F96" s="50"/>
      <c r="G96" s="50"/>
      <c r="I96" s="50"/>
      <c r="J96" s="50"/>
    </row>
    <row r="97" spans="4:10" ht="15">
      <c r="D97" s="50"/>
      <c r="E97" s="50"/>
      <c r="F97" s="50"/>
      <c r="G97" s="50"/>
      <c r="I97" s="50"/>
      <c r="J97" s="50"/>
    </row>
    <row r="98" spans="4:10" ht="15">
      <c r="D98" s="50"/>
      <c r="E98" s="50"/>
      <c r="F98" s="50"/>
      <c r="G98" s="50"/>
      <c r="I98" s="50"/>
      <c r="J98" s="50"/>
    </row>
    <row r="99" spans="4:10" ht="15">
      <c r="D99" s="50"/>
      <c r="E99" s="50"/>
      <c r="F99" s="50"/>
      <c r="G99" s="50"/>
      <c r="I99" s="50"/>
      <c r="J99" s="50"/>
    </row>
    <row r="100" spans="4:10" ht="15">
      <c r="D100" s="50"/>
      <c r="E100" s="50"/>
      <c r="F100" s="50"/>
      <c r="G100" s="50"/>
      <c r="I100" s="50"/>
      <c r="J100" s="50"/>
    </row>
    <row r="101" spans="4:10" ht="15">
      <c r="D101" s="50"/>
      <c r="E101" s="50"/>
      <c r="F101" s="50"/>
      <c r="G101" s="50"/>
      <c r="I101" s="50"/>
      <c r="J101" s="50"/>
    </row>
    <row r="102" spans="4:10" ht="15">
      <c r="D102" s="50"/>
      <c r="E102" s="50"/>
      <c r="F102" s="50"/>
      <c r="G102" s="50"/>
      <c r="I102" s="50"/>
      <c r="J102" s="50"/>
    </row>
    <row r="103" spans="4:10" ht="15">
      <c r="D103" s="50"/>
      <c r="E103" s="50"/>
      <c r="F103" s="50"/>
      <c r="G103" s="50"/>
      <c r="I103" s="50"/>
      <c r="J103" s="50"/>
    </row>
    <row r="104" spans="4:10" ht="15">
      <c r="D104" s="50"/>
      <c r="E104" s="50"/>
      <c r="F104" s="50"/>
      <c r="G104" s="50"/>
      <c r="I104" s="50"/>
      <c r="J104" s="50"/>
    </row>
    <row r="105" spans="4:10" ht="15">
      <c r="D105" s="50"/>
      <c r="E105" s="50"/>
      <c r="F105" s="50"/>
      <c r="G105" s="50"/>
      <c r="I105" s="50"/>
      <c r="J105" s="50"/>
    </row>
    <row r="106" spans="4:10" ht="15">
      <c r="D106" s="50"/>
      <c r="E106" s="50"/>
      <c r="F106" s="50"/>
      <c r="G106" s="50"/>
      <c r="I106" s="50"/>
      <c r="J106" s="50"/>
    </row>
    <row r="107" spans="4:10" ht="15">
      <c r="D107" s="50"/>
      <c r="E107" s="50"/>
      <c r="F107" s="50"/>
      <c r="G107" s="50"/>
      <c r="I107" s="50"/>
      <c r="J107" s="50"/>
    </row>
    <row r="108" spans="4:10" ht="15">
      <c r="D108" s="50"/>
      <c r="E108" s="50"/>
      <c r="F108" s="50"/>
      <c r="G108" s="50"/>
      <c r="I108" s="50"/>
      <c r="J108" s="50"/>
    </row>
    <row r="109" spans="4:10" ht="15">
      <c r="D109" s="50"/>
      <c r="E109" s="50"/>
      <c r="F109" s="50"/>
      <c r="G109" s="50"/>
      <c r="I109" s="50"/>
      <c r="J109" s="50"/>
    </row>
    <row r="110" spans="4:10" ht="15">
      <c r="D110" s="50"/>
      <c r="E110" s="50"/>
      <c r="F110" s="50"/>
      <c r="G110" s="50"/>
      <c r="I110" s="50"/>
      <c r="J110" s="50"/>
    </row>
    <row r="111" spans="4:10" ht="15">
      <c r="D111" s="50"/>
      <c r="E111" s="50"/>
      <c r="F111" s="50"/>
      <c r="G111" s="50"/>
      <c r="I111" s="50"/>
      <c r="J111" s="50"/>
    </row>
    <row r="112" spans="4:10" ht="15">
      <c r="D112" s="50"/>
      <c r="E112" s="50"/>
      <c r="F112" s="50"/>
      <c r="G112" s="50"/>
      <c r="I112" s="50"/>
      <c r="J112" s="50"/>
    </row>
    <row r="113" spans="4:10" ht="15">
      <c r="D113" s="50"/>
      <c r="E113" s="50"/>
      <c r="F113" s="50"/>
      <c r="G113" s="50"/>
      <c r="I113" s="50"/>
      <c r="J113" s="50"/>
    </row>
    <row r="114" spans="4:10" ht="15">
      <c r="D114" s="50"/>
      <c r="E114" s="50"/>
      <c r="F114" s="50"/>
      <c r="G114" s="50"/>
      <c r="I114" s="50"/>
      <c r="J114" s="50"/>
    </row>
    <row r="115" spans="4:10" ht="15">
      <c r="D115" s="50"/>
      <c r="E115" s="50"/>
      <c r="F115" s="50"/>
      <c r="G115" s="50"/>
      <c r="I115" s="50"/>
      <c r="J115" s="50"/>
    </row>
    <row r="116" spans="4:10" ht="15">
      <c r="D116" s="50"/>
      <c r="E116" s="50"/>
      <c r="F116" s="50"/>
      <c r="G116" s="50"/>
      <c r="I116" s="50"/>
      <c r="J116" s="50"/>
    </row>
    <row r="117" spans="4:10" ht="15">
      <c r="D117" s="50"/>
      <c r="E117" s="50"/>
      <c r="F117" s="50"/>
      <c r="G117" s="50"/>
      <c r="I117" s="50"/>
      <c r="J117" s="50"/>
    </row>
    <row r="118" spans="4:10" ht="15">
      <c r="D118" s="50"/>
      <c r="E118" s="50"/>
      <c r="F118" s="50"/>
      <c r="G118" s="50"/>
      <c r="I118" s="50"/>
      <c r="J118" s="50"/>
    </row>
    <row r="119" spans="4:10" ht="15">
      <c r="D119" s="50"/>
      <c r="E119" s="50"/>
      <c r="F119" s="50"/>
      <c r="G119" s="50"/>
      <c r="I119" s="50"/>
      <c r="J119" s="50"/>
    </row>
    <row r="120" spans="4:10" ht="15">
      <c r="D120" s="50"/>
      <c r="E120" s="50"/>
      <c r="F120" s="50"/>
      <c r="G120" s="50"/>
      <c r="I120" s="50"/>
      <c r="J120" s="50"/>
    </row>
    <row r="121" spans="4:10" ht="15">
      <c r="D121" s="50"/>
      <c r="E121" s="50"/>
      <c r="F121" s="50"/>
      <c r="G121" s="50"/>
      <c r="I121" s="50"/>
      <c r="J121" s="50"/>
    </row>
    <row r="122" spans="4:10" ht="15">
      <c r="D122" s="50"/>
      <c r="E122" s="50"/>
      <c r="F122" s="50"/>
      <c r="G122" s="50"/>
      <c r="I122" s="50"/>
      <c r="J122" s="50"/>
    </row>
    <row r="123" spans="4:10" ht="15">
      <c r="D123" s="50"/>
      <c r="E123" s="50"/>
      <c r="F123" s="50"/>
      <c r="G123" s="50"/>
      <c r="I123" s="50"/>
      <c r="J123" s="50"/>
    </row>
    <row r="124" spans="4:10" ht="15">
      <c r="D124" s="50"/>
      <c r="E124" s="50"/>
      <c r="F124" s="50"/>
      <c r="G124" s="50"/>
      <c r="I124" s="50"/>
      <c r="J124" s="50"/>
    </row>
    <row r="125" spans="4:10" ht="15">
      <c r="D125" s="50"/>
      <c r="E125" s="50"/>
      <c r="F125" s="50"/>
      <c r="G125" s="50"/>
      <c r="I125" s="50"/>
      <c r="J125" s="50"/>
    </row>
    <row r="126" spans="4:10" ht="15">
      <c r="D126" s="50"/>
      <c r="E126" s="50"/>
      <c r="F126" s="50"/>
      <c r="G126" s="50"/>
      <c r="I126" s="50"/>
      <c r="J126" s="50"/>
    </row>
    <row r="127" spans="4:10" ht="15">
      <c r="D127" s="50"/>
      <c r="E127" s="50"/>
      <c r="F127" s="50"/>
      <c r="G127" s="50"/>
      <c r="I127" s="50"/>
      <c r="J127" s="50"/>
    </row>
    <row r="128" spans="4:10" ht="15">
      <c r="D128" s="50"/>
      <c r="E128" s="50"/>
      <c r="F128" s="50"/>
      <c r="G128" s="50"/>
      <c r="I128" s="50"/>
      <c r="J128" s="50"/>
    </row>
    <row r="129" spans="4:10" ht="15">
      <c r="D129" s="50"/>
      <c r="E129" s="50"/>
      <c r="F129" s="50"/>
      <c r="G129" s="50"/>
      <c r="I129" s="50"/>
      <c r="J129" s="50"/>
    </row>
    <row r="130" spans="4:10" ht="15">
      <c r="D130" s="50"/>
      <c r="E130" s="50"/>
      <c r="F130" s="50"/>
      <c r="G130" s="50"/>
      <c r="I130" s="50"/>
      <c r="J130" s="50"/>
    </row>
    <row r="131" spans="4:10" ht="15">
      <c r="D131" s="50"/>
      <c r="E131" s="50"/>
      <c r="F131" s="50"/>
      <c r="G131" s="50"/>
      <c r="I131" s="50"/>
      <c r="J131" s="50"/>
    </row>
    <row r="132" spans="4:10" ht="15">
      <c r="D132" s="50"/>
      <c r="E132" s="50"/>
      <c r="F132" s="50"/>
      <c r="G132" s="50"/>
      <c r="I132" s="50"/>
      <c r="J132" s="50"/>
    </row>
    <row r="133" spans="4:10" ht="15">
      <c r="D133" s="50"/>
      <c r="E133" s="50"/>
      <c r="F133" s="50"/>
      <c r="G133" s="50"/>
      <c r="I133" s="50"/>
      <c r="J133" s="50"/>
    </row>
    <row r="134" spans="4:10" ht="15">
      <c r="D134" s="50"/>
      <c r="E134" s="50"/>
      <c r="F134" s="50"/>
      <c r="G134" s="50"/>
      <c r="I134" s="50"/>
      <c r="J134" s="50"/>
    </row>
    <row r="135" spans="4:10" ht="15">
      <c r="D135" s="50"/>
      <c r="E135" s="50"/>
      <c r="F135" s="50"/>
      <c r="G135" s="50"/>
      <c r="I135" s="50"/>
      <c r="J135" s="50"/>
    </row>
    <row r="136" spans="4:10" ht="15">
      <c r="D136" s="50"/>
      <c r="E136" s="50"/>
      <c r="F136" s="50"/>
      <c r="G136" s="50"/>
      <c r="I136" s="50"/>
      <c r="J136" s="50"/>
    </row>
    <row r="137" spans="4:10" ht="15">
      <c r="D137" s="50"/>
      <c r="E137" s="50"/>
      <c r="F137" s="50"/>
      <c r="G137" s="50"/>
      <c r="I137" s="50"/>
      <c r="J137" s="50"/>
    </row>
    <row r="138" spans="4:10" ht="15">
      <c r="D138" s="50"/>
      <c r="E138" s="50"/>
      <c r="F138" s="50"/>
      <c r="G138" s="50"/>
      <c r="I138" s="50"/>
      <c r="J138" s="50"/>
    </row>
    <row r="139" spans="4:10" ht="15">
      <c r="D139" s="50"/>
      <c r="E139" s="50"/>
      <c r="F139" s="50"/>
      <c r="G139" s="50"/>
      <c r="I139" s="50"/>
      <c r="J139" s="50"/>
    </row>
    <row r="140" spans="4:10" ht="15">
      <c r="D140" s="50"/>
      <c r="E140" s="50"/>
      <c r="F140" s="50"/>
      <c r="G140" s="50"/>
      <c r="I140" s="50"/>
      <c r="J140" s="50"/>
    </row>
    <row r="141" spans="4:10" ht="15">
      <c r="D141" s="50"/>
      <c r="E141" s="50"/>
      <c r="F141" s="50"/>
      <c r="G141" s="50"/>
      <c r="I141" s="50"/>
      <c r="J141" s="50"/>
    </row>
    <row r="142" spans="4:10" ht="15">
      <c r="D142" s="50"/>
      <c r="E142" s="50"/>
      <c r="F142" s="50"/>
      <c r="G142" s="50"/>
      <c r="I142" s="50"/>
      <c r="J142" s="50"/>
    </row>
    <row r="143" spans="4:10" ht="15">
      <c r="D143" s="50"/>
      <c r="E143" s="50"/>
      <c r="F143" s="50"/>
      <c r="G143" s="50"/>
      <c r="I143" s="50"/>
      <c r="J143" s="50"/>
    </row>
    <row r="144" spans="4:10" ht="15">
      <c r="D144" s="50"/>
      <c r="E144" s="50"/>
      <c r="F144" s="50"/>
      <c r="G144" s="50"/>
      <c r="I144" s="50"/>
      <c r="J144" s="50"/>
    </row>
  </sheetData>
  <sheetProtection/>
  <mergeCells count="37">
    <mergeCell ref="C44:J44"/>
    <mergeCell ref="H37:I37"/>
    <mergeCell ref="H38:I38"/>
    <mergeCell ref="H39:I39"/>
    <mergeCell ref="H40:I40"/>
    <mergeCell ref="H41:J41"/>
    <mergeCell ref="H42:J42"/>
    <mergeCell ref="H36:I36"/>
    <mergeCell ref="D20:E20"/>
    <mergeCell ref="H20:J20"/>
    <mergeCell ref="D21:E21"/>
    <mergeCell ref="H21:J21"/>
    <mergeCell ref="D22:E22"/>
    <mergeCell ref="H22:J22"/>
    <mergeCell ref="H23:J23"/>
    <mergeCell ref="H28:I28"/>
    <mergeCell ref="H29:I29"/>
    <mergeCell ref="H32:I32"/>
    <mergeCell ref="H33:I33"/>
    <mergeCell ref="H19:J19"/>
    <mergeCell ref="D10:E10"/>
    <mergeCell ref="H10:J10"/>
    <mergeCell ref="D11:E11"/>
    <mergeCell ref="H11:J11"/>
    <mergeCell ref="D12:E12"/>
    <mergeCell ref="H12:J12"/>
    <mergeCell ref="D15:E15"/>
    <mergeCell ref="H15:J15"/>
    <mergeCell ref="D16:E16"/>
    <mergeCell ref="H16:J16"/>
    <mergeCell ref="H17:J17"/>
    <mergeCell ref="C2:J2"/>
    <mergeCell ref="E4:F4"/>
    <mergeCell ref="E5:F5"/>
    <mergeCell ref="E6:F6"/>
    <mergeCell ref="D9:E9"/>
    <mergeCell ref="H9:J9"/>
  </mergeCells>
  <conditionalFormatting sqref="H23:J23">
    <cfRule type="cellIs" priority="3" dxfId="4" operator="equal">
      <formula>"Expense exceeds income"</formula>
    </cfRule>
  </conditionalFormatting>
  <conditionalFormatting sqref="H41">
    <cfRule type="cellIs" priority="1" dxfId="4" operator="equal">
      <formula>"Event lost money!"</formula>
    </cfRule>
  </conditionalFormatting>
  <hyperlinks>
    <hyperlink ref="J37" r:id="rId1" display="http://marcomensclub.com/officers.htm "/>
    <hyperlink ref="J39" r:id="rId2" display="http://marcomensclub.com/Forms/Forms.htm "/>
  </hyperlinks>
  <printOptions horizontalCentered="1"/>
  <pageMargins left="0.2" right="0.2" top="0.5" bottom="0.5" header="0.3" footer="0.3"/>
  <pageSetup fitToWidth="0" fitToHeight="1" horizontalDpi="300" verticalDpi="300" orientation="landscape" scale="9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4"/>
  <sheetViews>
    <sheetView showZeros="0" zoomScale="154" zoomScaleNormal="154" zoomScalePageLayoutView="0" workbookViewId="0" topLeftCell="A1">
      <selection activeCell="N36" sqref="N36"/>
    </sheetView>
  </sheetViews>
  <sheetFormatPr defaultColWidth="9.140625" defaultRowHeight="15"/>
  <cols>
    <col min="1" max="1" width="1.421875" style="1" customWidth="1"/>
    <col min="2" max="2" width="1.1484375" style="1" customWidth="1"/>
    <col min="3" max="3" width="3.421875" style="54" customWidth="1"/>
    <col min="4" max="4" width="22.28125" style="1" customWidth="1"/>
    <col min="5" max="5" width="28.57421875" style="1" customWidth="1"/>
    <col min="6" max="6" width="11.28125" style="1" customWidth="1"/>
    <col min="7" max="7" width="0.85546875" style="1" customWidth="1"/>
    <col min="8" max="8" width="3.421875" style="54" customWidth="1"/>
    <col min="9" max="9" width="20.140625" style="1" customWidth="1"/>
    <col min="10" max="10" width="33.421875" style="1" customWidth="1"/>
    <col min="11" max="11" width="0.9921875" style="1" customWidth="1"/>
    <col min="12" max="16384" width="9.140625" style="1" customWidth="1"/>
  </cols>
  <sheetData>
    <row r="2" spans="3:10" ht="15.75" thickBot="1">
      <c r="C2" s="61" t="s">
        <v>62</v>
      </c>
      <c r="D2" s="61"/>
      <c r="E2" s="61"/>
      <c r="F2" s="61"/>
      <c r="G2" s="61"/>
      <c r="H2" s="61"/>
      <c r="I2" s="61"/>
      <c r="J2" s="61"/>
    </row>
    <row r="3" spans="2:11" ht="15">
      <c r="B3" s="2"/>
      <c r="C3" s="59"/>
      <c r="D3" s="4" t="s">
        <v>40</v>
      </c>
      <c r="E3" s="5"/>
      <c r="F3" s="5"/>
      <c r="G3" s="5"/>
      <c r="H3" s="59"/>
      <c r="I3" s="5"/>
      <c r="J3" s="5"/>
      <c r="K3" s="6"/>
    </row>
    <row r="4" spans="2:11" ht="15">
      <c r="B4" s="7"/>
      <c r="C4" s="8">
        <v>100</v>
      </c>
      <c r="D4" s="9" t="s">
        <v>0</v>
      </c>
      <c r="E4" s="62" t="s">
        <v>41</v>
      </c>
      <c r="F4" s="63"/>
      <c r="G4" s="55"/>
      <c r="H4" s="8">
        <v>101</v>
      </c>
      <c r="I4" s="9" t="s">
        <v>2</v>
      </c>
      <c r="J4" s="56" t="s">
        <v>42</v>
      </c>
      <c r="K4" s="12"/>
    </row>
    <row r="5" spans="2:11" ht="15">
      <c r="B5" s="7"/>
      <c r="C5" s="13">
        <v>102</v>
      </c>
      <c r="D5" s="9" t="s">
        <v>1</v>
      </c>
      <c r="E5" s="64">
        <v>42971</v>
      </c>
      <c r="F5" s="65"/>
      <c r="G5" s="55"/>
      <c r="H5" s="13">
        <v>103</v>
      </c>
      <c r="I5" s="9" t="s">
        <v>3</v>
      </c>
      <c r="J5" s="56" t="s">
        <v>43</v>
      </c>
      <c r="K5" s="12"/>
    </row>
    <row r="6" spans="2:11" ht="15">
      <c r="B6" s="7"/>
      <c r="C6" s="8">
        <v>104</v>
      </c>
      <c r="D6" s="9" t="s">
        <v>38</v>
      </c>
      <c r="E6" s="62" t="s">
        <v>63</v>
      </c>
      <c r="F6" s="63"/>
      <c r="G6" s="55"/>
      <c r="H6" s="8">
        <v>105</v>
      </c>
      <c r="I6" s="9" t="s">
        <v>4</v>
      </c>
      <c r="J6" s="56" t="s">
        <v>64</v>
      </c>
      <c r="K6" s="12"/>
    </row>
    <row r="7" spans="2:11" ht="6" customHeight="1">
      <c r="B7" s="7"/>
      <c r="C7" s="14"/>
      <c r="D7" s="55"/>
      <c r="E7" s="55"/>
      <c r="F7" s="55"/>
      <c r="G7" s="55"/>
      <c r="H7" s="14"/>
      <c r="I7" s="55"/>
      <c r="J7" s="55"/>
      <c r="K7" s="12"/>
    </row>
    <row r="8" spans="2:11" ht="18" customHeight="1">
      <c r="B8" s="7"/>
      <c r="C8" s="14"/>
      <c r="D8" s="15" t="s">
        <v>45</v>
      </c>
      <c r="E8" s="55"/>
      <c r="F8" s="55"/>
      <c r="G8" s="55"/>
      <c r="H8" s="14"/>
      <c r="I8" s="55"/>
      <c r="J8" s="55"/>
      <c r="K8" s="12"/>
    </row>
    <row r="9" spans="2:11" ht="15">
      <c r="B9" s="7"/>
      <c r="C9" s="16">
        <f>H6+1</f>
        <v>106</v>
      </c>
      <c r="D9" s="66" t="s">
        <v>31</v>
      </c>
      <c r="E9" s="67"/>
      <c r="F9" s="17">
        <v>16</v>
      </c>
      <c r="G9" s="18"/>
      <c r="H9" s="68" t="s">
        <v>22</v>
      </c>
      <c r="I9" s="68"/>
      <c r="J9" s="68"/>
      <c r="K9" s="12"/>
    </row>
    <row r="10" spans="2:11" ht="15">
      <c r="B10" s="7"/>
      <c r="C10" s="16">
        <f>C9+1</f>
        <v>107</v>
      </c>
      <c r="D10" s="66" t="s">
        <v>5</v>
      </c>
      <c r="E10" s="67"/>
      <c r="F10" s="17">
        <v>8</v>
      </c>
      <c r="G10" s="19"/>
      <c r="H10" s="68"/>
      <c r="I10" s="68"/>
      <c r="J10" s="68"/>
      <c r="K10" s="12"/>
    </row>
    <row r="11" spans="2:11" ht="15">
      <c r="B11" s="7"/>
      <c r="C11" s="16">
        <f>C10+1</f>
        <v>108</v>
      </c>
      <c r="D11" s="66" t="s">
        <v>59</v>
      </c>
      <c r="E11" s="67"/>
      <c r="F11" s="20">
        <v>30</v>
      </c>
      <c r="G11" s="19"/>
      <c r="H11" s="68" t="s">
        <v>55</v>
      </c>
      <c r="I11" s="68"/>
      <c r="J11" s="68"/>
      <c r="K11" s="12"/>
    </row>
    <row r="12" spans="2:11" ht="15">
      <c r="B12" s="7"/>
      <c r="C12" s="16">
        <f>C11+1</f>
        <v>109</v>
      </c>
      <c r="D12" s="66" t="s">
        <v>49</v>
      </c>
      <c r="E12" s="67"/>
      <c r="F12" s="20">
        <f>IF(2*F11&lt;100,2*F11,100)</f>
        <v>60</v>
      </c>
      <c r="G12" s="19"/>
      <c r="H12" s="68" t="s">
        <v>60</v>
      </c>
      <c r="I12" s="68"/>
      <c r="J12" s="68"/>
      <c r="K12" s="12"/>
    </row>
    <row r="13" spans="2:15" ht="8.25" customHeight="1">
      <c r="B13" s="7"/>
      <c r="C13" s="14"/>
      <c r="D13" s="55"/>
      <c r="E13" s="55"/>
      <c r="F13" s="21"/>
      <c r="G13" s="21"/>
      <c r="H13" s="55"/>
      <c r="I13" s="22"/>
      <c r="J13" s="55"/>
      <c r="K13" s="12"/>
      <c r="M13" s="55"/>
      <c r="N13" s="55"/>
      <c r="O13" s="21"/>
    </row>
    <row r="14" spans="2:11" ht="18" customHeight="1">
      <c r="B14" s="7"/>
      <c r="C14" s="14"/>
      <c r="D14" s="15" t="s">
        <v>7</v>
      </c>
      <c r="E14" s="55" t="s">
        <v>25</v>
      </c>
      <c r="F14" s="55"/>
      <c r="G14" s="55"/>
      <c r="H14" s="14"/>
      <c r="I14" s="55"/>
      <c r="J14" s="55"/>
      <c r="K14" s="12"/>
    </row>
    <row r="15" spans="2:11" ht="15">
      <c r="B15" s="7"/>
      <c r="C15" s="16">
        <f>C12+1</f>
        <v>110</v>
      </c>
      <c r="D15" s="66" t="s">
        <v>32</v>
      </c>
      <c r="E15" s="67"/>
      <c r="F15" s="20">
        <v>420</v>
      </c>
      <c r="G15" s="18"/>
      <c r="H15" s="70"/>
      <c r="I15" s="70"/>
      <c r="J15" s="70"/>
      <c r="K15" s="12"/>
    </row>
    <row r="16" spans="2:11" ht="15">
      <c r="B16" s="7"/>
      <c r="C16" s="16">
        <f aca="true" t="shared" si="0" ref="C16:C23">C15+1</f>
        <v>111</v>
      </c>
      <c r="D16" s="66" t="s">
        <v>50</v>
      </c>
      <c r="E16" s="67"/>
      <c r="F16" s="20"/>
      <c r="G16" s="18"/>
      <c r="H16" s="68" t="s">
        <v>16</v>
      </c>
      <c r="I16" s="68"/>
      <c r="J16" s="68"/>
      <c r="K16" s="12"/>
    </row>
    <row r="17" spans="2:11" ht="15">
      <c r="B17" s="7"/>
      <c r="C17" s="16">
        <f t="shared" si="0"/>
        <v>112</v>
      </c>
      <c r="D17" s="55"/>
      <c r="E17" s="23" t="s">
        <v>37</v>
      </c>
      <c r="F17" s="24">
        <f>SUM(F15:F16)</f>
        <v>420</v>
      </c>
      <c r="G17" s="18"/>
      <c r="H17" s="68" t="s">
        <v>51</v>
      </c>
      <c r="I17" s="68"/>
      <c r="J17" s="68"/>
      <c r="K17" s="12"/>
    </row>
    <row r="18" spans="2:15" ht="8.25" customHeight="1">
      <c r="B18" s="7"/>
      <c r="C18" s="14"/>
      <c r="D18" s="55"/>
      <c r="E18" s="55"/>
      <c r="F18" s="21"/>
      <c r="G18" s="21"/>
      <c r="H18" s="55"/>
      <c r="I18" s="22"/>
      <c r="J18" s="55"/>
      <c r="K18" s="12"/>
      <c r="M18" s="55"/>
      <c r="N18" s="55"/>
      <c r="O18" s="21"/>
    </row>
    <row r="19" spans="2:11" ht="18">
      <c r="B19" s="7"/>
      <c r="C19" s="14"/>
      <c r="D19" s="15" t="s">
        <v>17</v>
      </c>
      <c r="E19" s="55" t="s">
        <v>18</v>
      </c>
      <c r="F19" s="21"/>
      <c r="G19" s="21"/>
      <c r="H19" s="69"/>
      <c r="I19" s="69"/>
      <c r="J19" s="69"/>
      <c r="K19" s="12"/>
    </row>
    <row r="20" spans="2:11" ht="15">
      <c r="B20" s="7"/>
      <c r="C20" s="16">
        <f>C17+1</f>
        <v>113</v>
      </c>
      <c r="D20" s="66" t="s">
        <v>33</v>
      </c>
      <c r="E20" s="67"/>
      <c r="F20" s="25">
        <v>450</v>
      </c>
      <c r="G20" s="26"/>
      <c r="H20" s="68" t="s">
        <v>39</v>
      </c>
      <c r="I20" s="68"/>
      <c r="J20" s="68"/>
      <c r="K20" s="12"/>
    </row>
    <row r="21" spans="2:11" ht="15">
      <c r="B21" s="7"/>
      <c r="C21" s="16">
        <f t="shared" si="0"/>
        <v>114</v>
      </c>
      <c r="D21" s="66" t="s">
        <v>34</v>
      </c>
      <c r="E21" s="67"/>
      <c r="F21" s="25"/>
      <c r="G21" s="26"/>
      <c r="H21" s="68" t="s">
        <v>52</v>
      </c>
      <c r="I21" s="68"/>
      <c r="J21" s="68"/>
      <c r="K21" s="12"/>
    </row>
    <row r="22" spans="2:11" ht="15">
      <c r="B22" s="7"/>
      <c r="C22" s="16">
        <f t="shared" si="0"/>
        <v>115</v>
      </c>
      <c r="D22" s="66" t="s">
        <v>35</v>
      </c>
      <c r="E22" s="67"/>
      <c r="F22" s="25"/>
      <c r="G22" s="26"/>
      <c r="H22" s="68" t="s">
        <v>23</v>
      </c>
      <c r="I22" s="68"/>
      <c r="J22" s="68"/>
      <c r="K22" s="12"/>
    </row>
    <row r="23" spans="2:11" ht="15">
      <c r="B23" s="7"/>
      <c r="C23" s="16">
        <f t="shared" si="0"/>
        <v>116</v>
      </c>
      <c r="D23" s="55"/>
      <c r="E23" s="27" t="s">
        <v>36</v>
      </c>
      <c r="F23" s="28">
        <f>SUM(F20:F22)</f>
        <v>450</v>
      </c>
      <c r="G23" s="26"/>
      <c r="H23" s="69" t="str">
        <f>IF(F23&gt;F17,"Expense exceeds income","")</f>
        <v>Expense exceeds income</v>
      </c>
      <c r="I23" s="69"/>
      <c r="J23" s="69"/>
      <c r="K23" s="12"/>
    </row>
    <row r="24" spans="2:11" ht="6.75" customHeight="1" thickBot="1">
      <c r="B24" s="29"/>
      <c r="C24" s="60"/>
      <c r="D24" s="31"/>
      <c r="E24" s="31"/>
      <c r="F24" s="31"/>
      <c r="G24" s="31"/>
      <c r="H24" s="60"/>
      <c r="I24" s="31"/>
      <c r="J24" s="31"/>
      <c r="K24" s="32"/>
    </row>
    <row r="25" spans="2:11" ht="6.75" customHeight="1" thickBot="1">
      <c r="B25" s="22"/>
      <c r="C25" s="14"/>
      <c r="D25" s="55"/>
      <c r="E25" s="55"/>
      <c r="F25" s="55"/>
      <c r="G25" s="55"/>
      <c r="H25" s="14"/>
      <c r="I25" s="55"/>
      <c r="J25" s="55"/>
      <c r="K25" s="22"/>
    </row>
    <row r="26" spans="2:11" ht="15">
      <c r="B26" s="2"/>
      <c r="C26" s="59"/>
      <c r="D26" s="4" t="s">
        <v>57</v>
      </c>
      <c r="E26" s="5"/>
      <c r="F26" s="5"/>
      <c r="G26" s="5"/>
      <c r="H26" s="59"/>
      <c r="I26" s="5"/>
      <c r="J26" s="5"/>
      <c r="K26" s="6"/>
    </row>
    <row r="27" spans="2:11" ht="18">
      <c r="B27" s="7"/>
      <c r="C27" s="14"/>
      <c r="D27" s="15" t="s">
        <v>56</v>
      </c>
      <c r="E27" s="55"/>
      <c r="F27" s="55"/>
      <c r="G27" s="55"/>
      <c r="H27" s="14"/>
      <c r="I27" s="55"/>
      <c r="J27" s="55"/>
      <c r="K27" s="12"/>
    </row>
    <row r="28" spans="2:11" ht="15">
      <c r="B28" s="7"/>
      <c r="C28" s="14"/>
      <c r="D28" s="33" t="s">
        <v>8</v>
      </c>
      <c r="E28" s="34" t="s">
        <v>10</v>
      </c>
      <c r="F28" s="33" t="s">
        <v>9</v>
      </c>
      <c r="G28" s="57"/>
      <c r="H28" s="73" t="s">
        <v>13</v>
      </c>
      <c r="I28" s="74"/>
      <c r="J28" s="58" t="s">
        <v>24</v>
      </c>
      <c r="K28" s="12"/>
    </row>
    <row r="29" spans="2:11" ht="15">
      <c r="B29" s="7"/>
      <c r="C29" s="16">
        <v>200</v>
      </c>
      <c r="D29" s="56"/>
      <c r="E29" s="37" t="s">
        <v>11</v>
      </c>
      <c r="F29" s="38">
        <v>450</v>
      </c>
      <c r="G29" s="18"/>
      <c r="H29" s="75"/>
      <c r="I29" s="76"/>
      <c r="J29" s="9"/>
      <c r="K29" s="12"/>
    </row>
    <row r="30" spans="2:11" ht="15">
      <c r="B30" s="7"/>
      <c r="C30" s="16">
        <f>C29+1</f>
        <v>201</v>
      </c>
      <c r="D30" s="56"/>
      <c r="E30" s="37" t="s">
        <v>6</v>
      </c>
      <c r="F30" s="38"/>
      <c r="G30" s="18"/>
      <c r="H30" s="9" t="s">
        <v>30</v>
      </c>
      <c r="I30" s="39"/>
      <c r="J30" s="9"/>
      <c r="K30" s="12"/>
    </row>
    <row r="31" spans="2:11" ht="15">
      <c r="B31" s="7"/>
      <c r="C31" s="16">
        <f>C30+1</f>
        <v>202</v>
      </c>
      <c r="D31" s="56"/>
      <c r="E31" s="37" t="s">
        <v>12</v>
      </c>
      <c r="F31" s="38"/>
      <c r="G31" s="18"/>
      <c r="H31" s="9" t="s">
        <v>29</v>
      </c>
      <c r="I31" s="39"/>
      <c r="J31" s="9"/>
      <c r="K31" s="12"/>
    </row>
    <row r="32" spans="2:11" ht="15">
      <c r="B32" s="7"/>
      <c r="C32" s="16">
        <f>C31+1</f>
        <v>203</v>
      </c>
      <c r="D32" s="56"/>
      <c r="E32" s="37"/>
      <c r="F32" s="38"/>
      <c r="G32" s="18"/>
      <c r="H32" s="75"/>
      <c r="I32" s="76"/>
      <c r="J32" s="9"/>
      <c r="K32" s="12"/>
    </row>
    <row r="33" spans="2:11" ht="15">
      <c r="B33" s="7"/>
      <c r="C33" s="16">
        <f>C32+1</f>
        <v>204</v>
      </c>
      <c r="D33" s="56"/>
      <c r="E33" s="37"/>
      <c r="F33" s="38"/>
      <c r="G33" s="18"/>
      <c r="H33" s="75"/>
      <c r="I33" s="76"/>
      <c r="J33" s="9"/>
      <c r="K33" s="12"/>
    </row>
    <row r="34" spans="2:11" ht="15.75" thickBot="1">
      <c r="B34" s="7"/>
      <c r="C34" s="16">
        <f>C33+1</f>
        <v>205</v>
      </c>
      <c r="D34" s="55"/>
      <c r="E34" s="23" t="s">
        <v>58</v>
      </c>
      <c r="F34" s="40">
        <f>+SUM(F29:F33)</f>
        <v>450</v>
      </c>
      <c r="G34" s="41"/>
      <c r="H34" s="9" t="s">
        <v>54</v>
      </c>
      <c r="I34" s="9"/>
      <c r="J34" s="42"/>
      <c r="K34" s="12"/>
    </row>
    <row r="35" spans="2:11" ht="18">
      <c r="B35" s="7"/>
      <c r="C35" s="14"/>
      <c r="D35" s="15" t="s">
        <v>14</v>
      </c>
      <c r="E35" s="55"/>
      <c r="F35" s="55"/>
      <c r="G35" s="55"/>
      <c r="H35" s="55"/>
      <c r="J35" s="43" t="s">
        <v>19</v>
      </c>
      <c r="K35" s="12"/>
    </row>
    <row r="36" spans="2:11" ht="15">
      <c r="B36" s="7"/>
      <c r="C36" s="14"/>
      <c r="D36" s="33" t="s">
        <v>8</v>
      </c>
      <c r="E36" s="34" t="s">
        <v>15</v>
      </c>
      <c r="F36" s="33" t="s">
        <v>9</v>
      </c>
      <c r="G36" s="57"/>
      <c r="H36" s="71" t="s">
        <v>13</v>
      </c>
      <c r="I36" s="72"/>
      <c r="J36" s="44" t="s">
        <v>27</v>
      </c>
      <c r="K36" s="12"/>
    </row>
    <row r="37" spans="2:11" ht="15">
      <c r="B37" s="7"/>
      <c r="C37" s="8">
        <v>206</v>
      </c>
      <c r="D37" s="37"/>
      <c r="E37" s="37" t="s">
        <v>44</v>
      </c>
      <c r="F37" s="38">
        <v>30</v>
      </c>
      <c r="G37" s="55"/>
      <c r="H37" s="75"/>
      <c r="I37" s="78"/>
      <c r="J37" s="45" t="s">
        <v>20</v>
      </c>
      <c r="K37" s="12"/>
    </row>
    <row r="38" spans="2:11" ht="15">
      <c r="B38" s="7"/>
      <c r="C38" s="8">
        <f>C37+1</f>
        <v>207</v>
      </c>
      <c r="D38" s="37"/>
      <c r="E38" s="37"/>
      <c r="F38" s="38"/>
      <c r="G38" s="55"/>
      <c r="H38" s="75"/>
      <c r="I38" s="78"/>
      <c r="J38" s="46" t="s">
        <v>26</v>
      </c>
      <c r="K38" s="12"/>
    </row>
    <row r="39" spans="2:11" ht="15">
      <c r="B39" s="7"/>
      <c r="C39" s="8">
        <f>C38+1</f>
        <v>208</v>
      </c>
      <c r="D39" s="37"/>
      <c r="E39" s="37"/>
      <c r="F39" s="38"/>
      <c r="G39" s="55"/>
      <c r="H39" s="75"/>
      <c r="I39" s="78"/>
      <c r="J39" s="47" t="s">
        <v>28</v>
      </c>
      <c r="K39" s="12"/>
    </row>
    <row r="40" spans="2:11" ht="15.75" thickBot="1">
      <c r="B40" s="7"/>
      <c r="C40" s="8">
        <f>C39+1</f>
        <v>209</v>
      </c>
      <c r="D40" s="37"/>
      <c r="E40" s="37"/>
      <c r="F40" s="38"/>
      <c r="G40" s="55"/>
      <c r="H40" s="75"/>
      <c r="I40" s="78"/>
      <c r="J40" s="48"/>
      <c r="K40" s="12"/>
    </row>
    <row r="41" spans="2:11" ht="15">
      <c r="B41" s="7"/>
      <c r="C41" s="16">
        <f>C40+1</f>
        <v>210</v>
      </c>
      <c r="D41" s="55"/>
      <c r="E41" s="23" t="s">
        <v>46</v>
      </c>
      <c r="F41" s="24">
        <f>SUM(F37:F40)</f>
        <v>30</v>
      </c>
      <c r="G41" s="18"/>
      <c r="H41" s="79" t="str">
        <f>IF(F34=0,"",IF(F42&lt;0,"Event lost money!","Event may have made a profit."))</f>
        <v>Event lost money!</v>
      </c>
      <c r="I41" s="80"/>
      <c r="J41" s="81"/>
      <c r="K41" s="12"/>
    </row>
    <row r="42" spans="2:11" ht="15.75" thickBot="1">
      <c r="B42" s="7"/>
      <c r="C42" s="16">
        <f>C41+1</f>
        <v>211</v>
      </c>
      <c r="D42" s="55"/>
      <c r="E42" s="53" t="s">
        <v>61</v>
      </c>
      <c r="F42" s="52">
        <f>IF(F34+F41=0,0,F17-(F34+F41))</f>
        <v>-60</v>
      </c>
      <c r="G42" s="18"/>
      <c r="H42" s="82" t="str">
        <f>IF(F34=0,"",IF(F12=(-F42),"Loss is equal to the Host cost",IF(-F42&gt;F12,"Loss exceeds the Host cost","Loss is less than Host cost")))</f>
        <v>Loss is equal to the Host cost</v>
      </c>
      <c r="I42" s="83"/>
      <c r="J42" s="84"/>
      <c r="K42" s="12"/>
    </row>
    <row r="43" spans="2:11" ht="5.25" customHeight="1" thickBot="1">
      <c r="B43" s="29"/>
      <c r="C43" s="60"/>
      <c r="D43" s="31"/>
      <c r="E43" s="31"/>
      <c r="F43" s="31"/>
      <c r="G43" s="31"/>
      <c r="H43" s="60"/>
      <c r="I43" s="31"/>
      <c r="J43" s="31"/>
      <c r="K43" s="32"/>
    </row>
    <row r="44" spans="3:10" ht="15">
      <c r="C44" s="77" t="s">
        <v>21</v>
      </c>
      <c r="D44" s="77"/>
      <c r="E44" s="77"/>
      <c r="F44" s="77"/>
      <c r="G44" s="77"/>
      <c r="H44" s="77"/>
      <c r="I44" s="77"/>
      <c r="J44" s="77"/>
    </row>
    <row r="45" spans="4:10" ht="15">
      <c r="D45" s="50"/>
      <c r="E45" s="50"/>
      <c r="F45" s="50"/>
      <c r="G45" s="50"/>
      <c r="I45" s="50"/>
      <c r="J45" s="50"/>
    </row>
    <row r="46" spans="4:10" ht="15">
      <c r="D46" s="51" t="s">
        <v>47</v>
      </c>
      <c r="E46" s="50"/>
      <c r="F46" s="50"/>
      <c r="G46" s="50"/>
      <c r="I46" s="50"/>
      <c r="J46" s="50"/>
    </row>
    <row r="47" spans="4:10" ht="15">
      <c r="D47" s="51" t="s">
        <v>48</v>
      </c>
      <c r="E47" s="50"/>
      <c r="F47" s="50"/>
      <c r="G47" s="50"/>
      <c r="I47" s="50"/>
      <c r="J47" s="50"/>
    </row>
    <row r="48" spans="4:10" ht="15">
      <c r="D48" s="51" t="s">
        <v>53</v>
      </c>
      <c r="E48" s="50"/>
      <c r="F48" s="50"/>
      <c r="G48" s="50"/>
      <c r="I48" s="50"/>
      <c r="J48" s="50"/>
    </row>
    <row r="49" spans="4:10" ht="15">
      <c r="D49" s="50"/>
      <c r="E49" s="50"/>
      <c r="F49" s="50"/>
      <c r="G49" s="50"/>
      <c r="I49" s="50"/>
      <c r="J49" s="50"/>
    </row>
    <row r="50" spans="4:10" ht="15">
      <c r="D50" s="50"/>
      <c r="E50" s="50"/>
      <c r="F50" s="50"/>
      <c r="G50" s="50"/>
      <c r="I50" s="50"/>
      <c r="J50" s="50"/>
    </row>
    <row r="51" spans="4:10" ht="15">
      <c r="D51" s="50"/>
      <c r="E51" s="50"/>
      <c r="F51" s="50"/>
      <c r="G51" s="50"/>
      <c r="I51" s="50"/>
      <c r="J51" s="50"/>
    </row>
    <row r="52" spans="4:10" ht="15">
      <c r="D52" s="50"/>
      <c r="E52" s="50"/>
      <c r="F52" s="50"/>
      <c r="G52" s="50"/>
      <c r="I52" s="50"/>
      <c r="J52" s="50"/>
    </row>
    <row r="53" spans="4:10" ht="15">
      <c r="D53" s="50"/>
      <c r="E53" s="50"/>
      <c r="F53" s="50"/>
      <c r="G53" s="50"/>
      <c r="I53" s="50"/>
      <c r="J53" s="50"/>
    </row>
    <row r="54" spans="4:10" ht="15">
      <c r="D54" s="50"/>
      <c r="E54" s="50"/>
      <c r="F54" s="50"/>
      <c r="G54" s="50"/>
      <c r="I54" s="50"/>
      <c r="J54" s="50"/>
    </row>
    <row r="55" spans="4:10" ht="15">
      <c r="D55" s="50"/>
      <c r="E55" s="50"/>
      <c r="F55" s="50"/>
      <c r="G55" s="50"/>
      <c r="I55" s="50"/>
      <c r="J55" s="50"/>
    </row>
    <row r="56" spans="4:10" ht="15">
      <c r="D56" s="50"/>
      <c r="E56" s="50"/>
      <c r="F56" s="50"/>
      <c r="G56" s="50"/>
      <c r="I56" s="50"/>
      <c r="J56" s="50"/>
    </row>
    <row r="57" spans="4:10" ht="15">
      <c r="D57" s="50"/>
      <c r="E57" s="50"/>
      <c r="F57" s="50"/>
      <c r="G57" s="50"/>
      <c r="I57" s="50"/>
      <c r="J57" s="50"/>
    </row>
    <row r="58" spans="4:10" ht="15">
      <c r="D58" s="50"/>
      <c r="E58" s="50"/>
      <c r="F58" s="50"/>
      <c r="G58" s="50"/>
      <c r="I58" s="50"/>
      <c r="J58" s="50"/>
    </row>
    <row r="59" spans="4:10" ht="15">
      <c r="D59" s="50"/>
      <c r="E59" s="50"/>
      <c r="F59" s="50"/>
      <c r="G59" s="50"/>
      <c r="I59" s="50"/>
      <c r="J59" s="50"/>
    </row>
    <row r="60" spans="4:10" ht="15">
      <c r="D60" s="50"/>
      <c r="E60" s="50"/>
      <c r="F60" s="50"/>
      <c r="G60" s="50"/>
      <c r="I60" s="50"/>
      <c r="J60" s="50"/>
    </row>
    <row r="61" spans="4:10" ht="15">
      <c r="D61" s="50"/>
      <c r="E61" s="50"/>
      <c r="F61" s="50"/>
      <c r="G61" s="50"/>
      <c r="I61" s="50"/>
      <c r="J61" s="50"/>
    </row>
    <row r="62" spans="4:10" ht="15">
      <c r="D62" s="50"/>
      <c r="E62" s="50"/>
      <c r="F62" s="50"/>
      <c r="G62" s="50"/>
      <c r="I62" s="50"/>
      <c r="J62" s="50"/>
    </row>
    <row r="63" spans="4:10" ht="15">
      <c r="D63" s="50"/>
      <c r="E63" s="50"/>
      <c r="F63" s="50"/>
      <c r="G63" s="50"/>
      <c r="I63" s="50"/>
      <c r="J63" s="50"/>
    </row>
    <row r="64" spans="4:10" ht="15">
      <c r="D64" s="50"/>
      <c r="E64" s="50"/>
      <c r="F64" s="50"/>
      <c r="G64" s="50"/>
      <c r="I64" s="50"/>
      <c r="J64" s="50"/>
    </row>
    <row r="65" spans="4:10" ht="15">
      <c r="D65" s="50"/>
      <c r="E65" s="50"/>
      <c r="F65" s="50"/>
      <c r="G65" s="50"/>
      <c r="I65" s="50"/>
      <c r="J65" s="50"/>
    </row>
    <row r="66" spans="4:10" ht="15">
      <c r="D66" s="50"/>
      <c r="E66" s="50"/>
      <c r="F66" s="50"/>
      <c r="G66" s="50"/>
      <c r="I66" s="50"/>
      <c r="J66" s="50"/>
    </row>
    <row r="67" spans="4:10" ht="15">
      <c r="D67" s="50"/>
      <c r="E67" s="50"/>
      <c r="F67" s="50"/>
      <c r="G67" s="50"/>
      <c r="I67" s="50"/>
      <c r="J67" s="50"/>
    </row>
    <row r="68" spans="4:10" ht="15">
      <c r="D68" s="50"/>
      <c r="E68" s="50"/>
      <c r="F68" s="50"/>
      <c r="G68" s="50"/>
      <c r="I68" s="50"/>
      <c r="J68" s="50"/>
    </row>
    <row r="69" spans="4:10" ht="15">
      <c r="D69" s="50"/>
      <c r="E69" s="50"/>
      <c r="F69" s="50"/>
      <c r="G69" s="50"/>
      <c r="I69" s="50"/>
      <c r="J69" s="50"/>
    </row>
    <row r="70" spans="4:10" ht="15">
      <c r="D70" s="50"/>
      <c r="E70" s="50"/>
      <c r="F70" s="50"/>
      <c r="G70" s="50"/>
      <c r="I70" s="50"/>
      <c r="J70" s="50"/>
    </row>
    <row r="71" spans="4:10" ht="15">
      <c r="D71" s="50"/>
      <c r="E71" s="50"/>
      <c r="F71" s="50"/>
      <c r="G71" s="50"/>
      <c r="I71" s="50"/>
      <c r="J71" s="50"/>
    </row>
    <row r="72" spans="4:10" ht="15">
      <c r="D72" s="50"/>
      <c r="E72" s="50"/>
      <c r="F72" s="50"/>
      <c r="G72" s="50"/>
      <c r="I72" s="50"/>
      <c r="J72" s="50"/>
    </row>
    <row r="73" spans="4:10" ht="15">
      <c r="D73" s="50"/>
      <c r="E73" s="50"/>
      <c r="F73" s="50"/>
      <c r="G73" s="50"/>
      <c r="I73" s="50"/>
      <c r="J73" s="50"/>
    </row>
    <row r="74" spans="4:10" ht="15">
      <c r="D74" s="50"/>
      <c r="E74" s="50"/>
      <c r="F74" s="50"/>
      <c r="G74" s="50"/>
      <c r="I74" s="50"/>
      <c r="J74" s="50"/>
    </row>
    <row r="75" spans="4:10" ht="15">
      <c r="D75" s="50"/>
      <c r="E75" s="50"/>
      <c r="F75" s="50"/>
      <c r="G75" s="50"/>
      <c r="I75" s="50"/>
      <c r="J75" s="50"/>
    </row>
    <row r="76" spans="4:10" ht="15">
      <c r="D76" s="50"/>
      <c r="E76" s="50"/>
      <c r="F76" s="50"/>
      <c r="G76" s="50"/>
      <c r="I76" s="50"/>
      <c r="J76" s="50"/>
    </row>
    <row r="77" spans="4:10" ht="15">
      <c r="D77" s="50"/>
      <c r="E77" s="50"/>
      <c r="F77" s="50"/>
      <c r="G77" s="50"/>
      <c r="I77" s="50"/>
      <c r="J77" s="50"/>
    </row>
    <row r="78" spans="4:10" ht="15">
      <c r="D78" s="50"/>
      <c r="E78" s="50"/>
      <c r="F78" s="50"/>
      <c r="G78" s="50"/>
      <c r="I78" s="50"/>
      <c r="J78" s="50"/>
    </row>
    <row r="79" spans="4:10" ht="15">
      <c r="D79" s="50"/>
      <c r="E79" s="50"/>
      <c r="F79" s="50"/>
      <c r="G79" s="50"/>
      <c r="I79" s="50"/>
      <c r="J79" s="50"/>
    </row>
    <row r="80" spans="4:10" ht="15">
      <c r="D80" s="50"/>
      <c r="E80" s="50"/>
      <c r="F80" s="50"/>
      <c r="G80" s="50"/>
      <c r="I80" s="50"/>
      <c r="J80" s="50"/>
    </row>
    <row r="81" spans="4:10" ht="15">
      <c r="D81" s="50"/>
      <c r="E81" s="50"/>
      <c r="F81" s="50"/>
      <c r="G81" s="50"/>
      <c r="I81" s="50"/>
      <c r="J81" s="50"/>
    </row>
    <row r="82" spans="4:10" ht="15">
      <c r="D82" s="50"/>
      <c r="E82" s="50"/>
      <c r="F82" s="50"/>
      <c r="G82" s="50"/>
      <c r="I82" s="50"/>
      <c r="J82" s="50"/>
    </row>
    <row r="83" spans="4:10" ht="15">
      <c r="D83" s="50"/>
      <c r="E83" s="50"/>
      <c r="F83" s="50"/>
      <c r="G83" s="50"/>
      <c r="I83" s="50"/>
      <c r="J83" s="50"/>
    </row>
    <row r="84" spans="4:10" ht="15">
      <c r="D84" s="50"/>
      <c r="E84" s="50"/>
      <c r="F84" s="50"/>
      <c r="G84" s="50"/>
      <c r="I84" s="50"/>
      <c r="J84" s="50"/>
    </row>
    <row r="85" spans="4:10" ht="15">
      <c r="D85" s="50"/>
      <c r="E85" s="50"/>
      <c r="F85" s="50"/>
      <c r="G85" s="50"/>
      <c r="I85" s="50"/>
      <c r="J85" s="50"/>
    </row>
    <row r="86" spans="4:10" ht="15">
      <c r="D86" s="50"/>
      <c r="E86" s="50"/>
      <c r="F86" s="50"/>
      <c r="G86" s="50"/>
      <c r="I86" s="50"/>
      <c r="J86" s="50"/>
    </row>
    <row r="87" spans="4:10" ht="15">
      <c r="D87" s="50"/>
      <c r="E87" s="50"/>
      <c r="F87" s="50"/>
      <c r="G87" s="50"/>
      <c r="I87" s="50"/>
      <c r="J87" s="50"/>
    </row>
    <row r="88" spans="4:10" ht="15">
      <c r="D88" s="50"/>
      <c r="E88" s="50"/>
      <c r="F88" s="50"/>
      <c r="G88" s="50"/>
      <c r="I88" s="50"/>
      <c r="J88" s="50"/>
    </row>
    <row r="89" spans="4:10" ht="15">
      <c r="D89" s="50"/>
      <c r="E89" s="50"/>
      <c r="F89" s="50"/>
      <c r="G89" s="50"/>
      <c r="I89" s="50"/>
      <c r="J89" s="50"/>
    </row>
    <row r="90" spans="4:10" ht="15">
      <c r="D90" s="50"/>
      <c r="E90" s="50"/>
      <c r="F90" s="50"/>
      <c r="G90" s="50"/>
      <c r="I90" s="50"/>
      <c r="J90" s="50"/>
    </row>
    <row r="91" spans="4:10" ht="15">
      <c r="D91" s="50"/>
      <c r="E91" s="50"/>
      <c r="F91" s="50"/>
      <c r="G91" s="50"/>
      <c r="I91" s="50"/>
      <c r="J91" s="50"/>
    </row>
    <row r="92" spans="4:10" ht="15">
      <c r="D92" s="50"/>
      <c r="E92" s="50"/>
      <c r="F92" s="50"/>
      <c r="G92" s="50"/>
      <c r="I92" s="50"/>
      <c r="J92" s="50"/>
    </row>
    <row r="93" spans="4:10" ht="15">
      <c r="D93" s="50"/>
      <c r="E93" s="50"/>
      <c r="F93" s="50"/>
      <c r="G93" s="50"/>
      <c r="I93" s="50"/>
      <c r="J93" s="50"/>
    </row>
    <row r="94" spans="4:10" ht="15">
      <c r="D94" s="50"/>
      <c r="E94" s="50"/>
      <c r="F94" s="50"/>
      <c r="G94" s="50"/>
      <c r="I94" s="50"/>
      <c r="J94" s="50"/>
    </row>
    <row r="95" spans="4:10" ht="15">
      <c r="D95" s="50"/>
      <c r="E95" s="50"/>
      <c r="F95" s="50"/>
      <c r="G95" s="50"/>
      <c r="I95" s="50"/>
      <c r="J95" s="50"/>
    </row>
    <row r="96" spans="4:10" ht="15">
      <c r="D96" s="50"/>
      <c r="E96" s="50"/>
      <c r="F96" s="50"/>
      <c r="G96" s="50"/>
      <c r="I96" s="50"/>
      <c r="J96" s="50"/>
    </row>
    <row r="97" spans="4:10" ht="15">
      <c r="D97" s="50"/>
      <c r="E97" s="50"/>
      <c r="F97" s="50"/>
      <c r="G97" s="50"/>
      <c r="I97" s="50"/>
      <c r="J97" s="50"/>
    </row>
    <row r="98" spans="4:10" ht="15">
      <c r="D98" s="50"/>
      <c r="E98" s="50"/>
      <c r="F98" s="50"/>
      <c r="G98" s="50"/>
      <c r="I98" s="50"/>
      <c r="J98" s="50"/>
    </row>
    <row r="99" spans="4:10" ht="15">
      <c r="D99" s="50"/>
      <c r="E99" s="50"/>
      <c r="F99" s="50"/>
      <c r="G99" s="50"/>
      <c r="I99" s="50"/>
      <c r="J99" s="50"/>
    </row>
    <row r="100" spans="4:10" ht="15">
      <c r="D100" s="50"/>
      <c r="E100" s="50"/>
      <c r="F100" s="50"/>
      <c r="G100" s="50"/>
      <c r="I100" s="50"/>
      <c r="J100" s="50"/>
    </row>
    <row r="101" spans="4:10" ht="15">
      <c r="D101" s="50"/>
      <c r="E101" s="50"/>
      <c r="F101" s="50"/>
      <c r="G101" s="50"/>
      <c r="I101" s="50"/>
      <c r="J101" s="50"/>
    </row>
    <row r="102" spans="4:10" ht="15">
      <c r="D102" s="50"/>
      <c r="E102" s="50"/>
      <c r="F102" s="50"/>
      <c r="G102" s="50"/>
      <c r="I102" s="50"/>
      <c r="J102" s="50"/>
    </row>
    <row r="103" spans="4:10" ht="15">
      <c r="D103" s="50"/>
      <c r="E103" s="50"/>
      <c r="F103" s="50"/>
      <c r="G103" s="50"/>
      <c r="I103" s="50"/>
      <c r="J103" s="50"/>
    </row>
    <row r="104" spans="4:10" ht="15">
      <c r="D104" s="50"/>
      <c r="E104" s="50"/>
      <c r="F104" s="50"/>
      <c r="G104" s="50"/>
      <c r="I104" s="50"/>
      <c r="J104" s="50"/>
    </row>
    <row r="105" spans="4:10" ht="15">
      <c r="D105" s="50"/>
      <c r="E105" s="50"/>
      <c r="F105" s="50"/>
      <c r="G105" s="50"/>
      <c r="I105" s="50"/>
      <c r="J105" s="50"/>
    </row>
    <row r="106" spans="4:10" ht="15">
      <c r="D106" s="50"/>
      <c r="E106" s="50"/>
      <c r="F106" s="50"/>
      <c r="G106" s="50"/>
      <c r="I106" s="50"/>
      <c r="J106" s="50"/>
    </row>
    <row r="107" spans="4:10" ht="15">
      <c r="D107" s="50"/>
      <c r="E107" s="50"/>
      <c r="F107" s="50"/>
      <c r="G107" s="50"/>
      <c r="I107" s="50"/>
      <c r="J107" s="50"/>
    </row>
    <row r="108" spans="4:10" ht="15">
      <c r="D108" s="50"/>
      <c r="E108" s="50"/>
      <c r="F108" s="50"/>
      <c r="G108" s="50"/>
      <c r="I108" s="50"/>
      <c r="J108" s="50"/>
    </row>
    <row r="109" spans="4:10" ht="15">
      <c r="D109" s="50"/>
      <c r="E109" s="50"/>
      <c r="F109" s="50"/>
      <c r="G109" s="50"/>
      <c r="I109" s="50"/>
      <c r="J109" s="50"/>
    </row>
    <row r="110" spans="4:10" ht="15">
      <c r="D110" s="50"/>
      <c r="E110" s="50"/>
      <c r="F110" s="50"/>
      <c r="G110" s="50"/>
      <c r="I110" s="50"/>
      <c r="J110" s="50"/>
    </row>
    <row r="111" spans="4:10" ht="15">
      <c r="D111" s="50"/>
      <c r="E111" s="50"/>
      <c r="F111" s="50"/>
      <c r="G111" s="50"/>
      <c r="I111" s="50"/>
      <c r="J111" s="50"/>
    </row>
    <row r="112" spans="4:10" ht="15">
      <c r="D112" s="50"/>
      <c r="E112" s="50"/>
      <c r="F112" s="50"/>
      <c r="G112" s="50"/>
      <c r="I112" s="50"/>
      <c r="J112" s="50"/>
    </row>
    <row r="113" spans="4:10" ht="15">
      <c r="D113" s="50"/>
      <c r="E113" s="50"/>
      <c r="F113" s="50"/>
      <c r="G113" s="50"/>
      <c r="I113" s="50"/>
      <c r="J113" s="50"/>
    </row>
    <row r="114" spans="4:10" ht="15">
      <c r="D114" s="50"/>
      <c r="E114" s="50"/>
      <c r="F114" s="50"/>
      <c r="G114" s="50"/>
      <c r="I114" s="50"/>
      <c r="J114" s="50"/>
    </row>
    <row r="115" spans="4:10" ht="15">
      <c r="D115" s="50"/>
      <c r="E115" s="50"/>
      <c r="F115" s="50"/>
      <c r="G115" s="50"/>
      <c r="I115" s="50"/>
      <c r="J115" s="50"/>
    </row>
    <row r="116" spans="4:10" ht="15">
      <c r="D116" s="50"/>
      <c r="E116" s="50"/>
      <c r="F116" s="50"/>
      <c r="G116" s="50"/>
      <c r="I116" s="50"/>
      <c r="J116" s="50"/>
    </row>
    <row r="117" spans="4:10" ht="15">
      <c r="D117" s="50"/>
      <c r="E117" s="50"/>
      <c r="F117" s="50"/>
      <c r="G117" s="50"/>
      <c r="I117" s="50"/>
      <c r="J117" s="50"/>
    </row>
    <row r="118" spans="4:10" ht="15">
      <c r="D118" s="50"/>
      <c r="E118" s="50"/>
      <c r="F118" s="50"/>
      <c r="G118" s="50"/>
      <c r="I118" s="50"/>
      <c r="J118" s="50"/>
    </row>
    <row r="119" spans="4:10" ht="15">
      <c r="D119" s="50"/>
      <c r="E119" s="50"/>
      <c r="F119" s="50"/>
      <c r="G119" s="50"/>
      <c r="I119" s="50"/>
      <c r="J119" s="50"/>
    </row>
    <row r="120" spans="4:10" ht="15">
      <c r="D120" s="50"/>
      <c r="E120" s="50"/>
      <c r="F120" s="50"/>
      <c r="G120" s="50"/>
      <c r="I120" s="50"/>
      <c r="J120" s="50"/>
    </row>
    <row r="121" spans="4:10" ht="15">
      <c r="D121" s="50"/>
      <c r="E121" s="50"/>
      <c r="F121" s="50"/>
      <c r="G121" s="50"/>
      <c r="I121" s="50"/>
      <c r="J121" s="50"/>
    </row>
    <row r="122" spans="4:10" ht="15">
      <c r="D122" s="50"/>
      <c r="E122" s="50"/>
      <c r="F122" s="50"/>
      <c r="G122" s="50"/>
      <c r="I122" s="50"/>
      <c r="J122" s="50"/>
    </row>
    <row r="123" spans="4:10" ht="15">
      <c r="D123" s="50"/>
      <c r="E123" s="50"/>
      <c r="F123" s="50"/>
      <c r="G123" s="50"/>
      <c r="I123" s="50"/>
      <c r="J123" s="50"/>
    </row>
    <row r="124" spans="4:10" ht="15">
      <c r="D124" s="50"/>
      <c r="E124" s="50"/>
      <c r="F124" s="50"/>
      <c r="G124" s="50"/>
      <c r="I124" s="50"/>
      <c r="J124" s="50"/>
    </row>
    <row r="125" spans="4:10" ht="15">
      <c r="D125" s="50"/>
      <c r="E125" s="50"/>
      <c r="F125" s="50"/>
      <c r="G125" s="50"/>
      <c r="I125" s="50"/>
      <c r="J125" s="50"/>
    </row>
    <row r="126" spans="4:10" ht="15">
      <c r="D126" s="50"/>
      <c r="E126" s="50"/>
      <c r="F126" s="50"/>
      <c r="G126" s="50"/>
      <c r="I126" s="50"/>
      <c r="J126" s="50"/>
    </row>
    <row r="127" spans="4:10" ht="15">
      <c r="D127" s="50"/>
      <c r="E127" s="50"/>
      <c r="F127" s="50"/>
      <c r="G127" s="50"/>
      <c r="I127" s="50"/>
      <c r="J127" s="50"/>
    </row>
    <row r="128" spans="4:10" ht="15">
      <c r="D128" s="50"/>
      <c r="E128" s="50"/>
      <c r="F128" s="50"/>
      <c r="G128" s="50"/>
      <c r="I128" s="50"/>
      <c r="J128" s="50"/>
    </row>
    <row r="129" spans="4:10" ht="15">
      <c r="D129" s="50"/>
      <c r="E129" s="50"/>
      <c r="F129" s="50"/>
      <c r="G129" s="50"/>
      <c r="I129" s="50"/>
      <c r="J129" s="50"/>
    </row>
    <row r="130" spans="4:10" ht="15">
      <c r="D130" s="50"/>
      <c r="E130" s="50"/>
      <c r="F130" s="50"/>
      <c r="G130" s="50"/>
      <c r="I130" s="50"/>
      <c r="J130" s="50"/>
    </row>
    <row r="131" spans="4:10" ht="15">
      <c r="D131" s="50"/>
      <c r="E131" s="50"/>
      <c r="F131" s="50"/>
      <c r="G131" s="50"/>
      <c r="I131" s="50"/>
      <c r="J131" s="50"/>
    </row>
    <row r="132" spans="4:10" ht="15">
      <c r="D132" s="50"/>
      <c r="E132" s="50"/>
      <c r="F132" s="50"/>
      <c r="G132" s="50"/>
      <c r="I132" s="50"/>
      <c r="J132" s="50"/>
    </row>
    <row r="133" spans="4:10" ht="15">
      <c r="D133" s="50"/>
      <c r="E133" s="50"/>
      <c r="F133" s="50"/>
      <c r="G133" s="50"/>
      <c r="I133" s="50"/>
      <c r="J133" s="50"/>
    </row>
    <row r="134" spans="4:10" ht="15">
      <c r="D134" s="50"/>
      <c r="E134" s="50"/>
      <c r="F134" s="50"/>
      <c r="G134" s="50"/>
      <c r="I134" s="50"/>
      <c r="J134" s="50"/>
    </row>
    <row r="135" spans="4:10" ht="15">
      <c r="D135" s="50"/>
      <c r="E135" s="50"/>
      <c r="F135" s="50"/>
      <c r="G135" s="50"/>
      <c r="I135" s="50"/>
      <c r="J135" s="50"/>
    </row>
    <row r="136" spans="4:10" ht="15">
      <c r="D136" s="50"/>
      <c r="E136" s="50"/>
      <c r="F136" s="50"/>
      <c r="G136" s="50"/>
      <c r="I136" s="50"/>
      <c r="J136" s="50"/>
    </row>
    <row r="137" spans="4:10" ht="15">
      <c r="D137" s="50"/>
      <c r="E137" s="50"/>
      <c r="F137" s="50"/>
      <c r="G137" s="50"/>
      <c r="I137" s="50"/>
      <c r="J137" s="50"/>
    </row>
    <row r="138" spans="4:10" ht="15">
      <c r="D138" s="50"/>
      <c r="E138" s="50"/>
      <c r="F138" s="50"/>
      <c r="G138" s="50"/>
      <c r="I138" s="50"/>
      <c r="J138" s="50"/>
    </row>
    <row r="139" spans="4:10" ht="15">
      <c r="D139" s="50"/>
      <c r="E139" s="50"/>
      <c r="F139" s="50"/>
      <c r="G139" s="50"/>
      <c r="I139" s="50"/>
      <c r="J139" s="50"/>
    </row>
    <row r="140" spans="4:10" ht="15">
      <c r="D140" s="50"/>
      <c r="E140" s="50"/>
      <c r="F140" s="50"/>
      <c r="G140" s="50"/>
      <c r="I140" s="50"/>
      <c r="J140" s="50"/>
    </row>
    <row r="141" spans="4:10" ht="15">
      <c r="D141" s="50"/>
      <c r="E141" s="50"/>
      <c r="F141" s="50"/>
      <c r="G141" s="50"/>
      <c r="I141" s="50"/>
      <c r="J141" s="50"/>
    </row>
    <row r="142" spans="4:10" ht="15">
      <c r="D142" s="50"/>
      <c r="E142" s="50"/>
      <c r="F142" s="50"/>
      <c r="G142" s="50"/>
      <c r="I142" s="50"/>
      <c r="J142" s="50"/>
    </row>
    <row r="143" spans="4:10" ht="15">
      <c r="D143" s="50"/>
      <c r="E143" s="50"/>
      <c r="F143" s="50"/>
      <c r="G143" s="50"/>
      <c r="I143" s="50"/>
      <c r="J143" s="50"/>
    </row>
    <row r="144" spans="4:10" ht="15">
      <c r="D144" s="50"/>
      <c r="E144" s="50"/>
      <c r="F144" s="50"/>
      <c r="G144" s="50"/>
      <c r="I144" s="50"/>
      <c r="J144" s="50"/>
    </row>
  </sheetData>
  <sheetProtection/>
  <mergeCells count="37">
    <mergeCell ref="C2:J2"/>
    <mergeCell ref="E4:F4"/>
    <mergeCell ref="E5:F5"/>
    <mergeCell ref="E6:F6"/>
    <mergeCell ref="D9:E9"/>
    <mergeCell ref="H9:J9"/>
    <mergeCell ref="H19:J19"/>
    <mergeCell ref="D10:E10"/>
    <mergeCell ref="H10:J10"/>
    <mergeCell ref="D11:E11"/>
    <mergeCell ref="H11:J11"/>
    <mergeCell ref="D12:E12"/>
    <mergeCell ref="H12:J12"/>
    <mergeCell ref="D15:E15"/>
    <mergeCell ref="H15:J15"/>
    <mergeCell ref="D16:E16"/>
    <mergeCell ref="H16:J16"/>
    <mergeCell ref="H17:J17"/>
    <mergeCell ref="H36:I36"/>
    <mergeCell ref="D20:E20"/>
    <mergeCell ref="H20:J20"/>
    <mergeCell ref="D21:E21"/>
    <mergeCell ref="H21:J21"/>
    <mergeCell ref="D22:E22"/>
    <mergeCell ref="H22:J22"/>
    <mergeCell ref="H23:J23"/>
    <mergeCell ref="H28:I28"/>
    <mergeCell ref="H29:I29"/>
    <mergeCell ref="H32:I32"/>
    <mergeCell ref="H33:I33"/>
    <mergeCell ref="C44:J44"/>
    <mergeCell ref="H37:I37"/>
    <mergeCell ref="H38:I38"/>
    <mergeCell ref="H39:I39"/>
    <mergeCell ref="H40:I40"/>
    <mergeCell ref="H41:J41"/>
    <mergeCell ref="H42:J42"/>
  </mergeCells>
  <conditionalFormatting sqref="H23:J23">
    <cfRule type="cellIs" priority="2" dxfId="4" operator="equal">
      <formula>"Expense exceeds income"</formula>
    </cfRule>
  </conditionalFormatting>
  <conditionalFormatting sqref="H41">
    <cfRule type="cellIs" priority="1" dxfId="4" operator="equal">
      <formula>"Event lost money!"</formula>
    </cfRule>
  </conditionalFormatting>
  <hyperlinks>
    <hyperlink ref="J37" r:id="rId1" display="http://marcomensclub.com/officers.htm "/>
    <hyperlink ref="J39" r:id="rId2" display="http://marcomensclub.com/Forms/Forms.htm "/>
  </hyperlinks>
  <printOptions horizontalCentered="1"/>
  <pageMargins left="0.2" right="0.2" top="0.5" bottom="0.5" header="0.3" footer="0.3"/>
  <pageSetup fitToWidth="0" fitToHeight="1" horizontalDpi="300" verticalDpi="300" orientation="landscape" scale="9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cp:lastPrinted>2018-01-05T13:36:40Z</cp:lastPrinted>
  <dcterms:created xsi:type="dcterms:W3CDTF">2017-11-03T01:03:29Z</dcterms:created>
  <dcterms:modified xsi:type="dcterms:W3CDTF">2018-01-05T14:00:23Z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